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Y:\ANR_Legal\Projects\ICCM\2017-2018\December 15, 2018 Report\Draft Appendices\"/>
    </mc:Choice>
  </mc:AlternateContent>
  <xr:revisionPtr revIDLastSave="0" documentId="13_ncr:1_{00966511-1807-4521-8473-162E0E913DF8}" xr6:coauthVersionLast="38" xr6:coauthVersionMax="38" xr10:uidLastSave="{00000000-0000-0000-0000-000000000000}"/>
  <bookViews>
    <workbookView xWindow="0" yWindow="0" windowWidth="28800" windowHeight="11325" xr2:uid="{4B52FD8B-CE20-468C-9E17-7CE31854B739}"/>
  </bookViews>
  <sheets>
    <sheet name="Tier II Combined agencies" sheetId="3" r:id="rId1"/>
    <sheet name="AG" sheetId="4" r:id="rId2"/>
    <sheet name="VDH" sheetId="8" r:id="rId3"/>
    <sheet name="DOL" sheetId="5" r:id="rId4"/>
    <sheet name="DOL2" sheetId="10" r:id="rId5"/>
    <sheet name="DEC" sheetId="6" r:id="rId6"/>
    <sheet name="DPS" sheetId="7" r:id="rId7"/>
  </sheets>
  <definedNames>
    <definedName name="_xlnm._FilterDatabase" localSheetId="1" hidden="1">AG!$A$1:$I$720</definedName>
    <definedName name="_xlnm._FilterDatabase" localSheetId="0" hidden="1">'Tier II Combined agencies'!$A$1:$O$722</definedName>
    <definedName name="_xlnm._FilterDatabase" localSheetId="2" hidden="1">VDH!$A$1:$AR$720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3" l="1"/>
  <c r="N9" i="3" l="1"/>
  <c r="N11" i="3"/>
  <c r="N16" i="3"/>
  <c r="N19" i="3"/>
  <c r="N35" i="3"/>
  <c r="N38" i="3"/>
  <c r="N39" i="3"/>
  <c r="N40" i="3"/>
  <c r="N42" i="3"/>
  <c r="N43" i="3"/>
  <c r="N50" i="3"/>
  <c r="N57" i="3"/>
  <c r="N58" i="3"/>
  <c r="N59" i="3"/>
  <c r="N60" i="3"/>
  <c r="N61" i="3"/>
  <c r="N62" i="3"/>
  <c r="N63" i="3"/>
  <c r="N65" i="3"/>
  <c r="N66" i="3"/>
  <c r="N67" i="3"/>
  <c r="N70" i="3"/>
  <c r="N74" i="3"/>
  <c r="N76" i="3"/>
  <c r="N77" i="3"/>
  <c r="N80" i="3"/>
  <c r="N81" i="3"/>
  <c r="N82" i="3"/>
  <c r="N89" i="3"/>
  <c r="N92" i="3"/>
  <c r="N93" i="3"/>
  <c r="N98" i="3"/>
  <c r="N102" i="3"/>
  <c r="N103" i="3"/>
  <c r="N105" i="3"/>
  <c r="N106" i="3"/>
  <c r="N109" i="3"/>
  <c r="N114" i="3"/>
  <c r="N117" i="3"/>
  <c r="N118" i="3"/>
  <c r="N119" i="3"/>
  <c r="N121" i="3"/>
  <c r="N122" i="3"/>
  <c r="N123" i="3"/>
  <c r="N127" i="3"/>
  <c r="N131" i="3"/>
  <c r="N140" i="3"/>
  <c r="N145" i="3"/>
  <c r="N146" i="3"/>
  <c r="N147" i="3"/>
  <c r="N148" i="3"/>
  <c r="N149" i="3"/>
  <c r="N153" i="3"/>
  <c r="N155" i="3"/>
  <c r="N158" i="3"/>
  <c r="N160" i="3"/>
  <c r="N169" i="3"/>
  <c r="N171" i="3"/>
  <c r="N176" i="3"/>
  <c r="N177" i="3"/>
  <c r="N178" i="3"/>
  <c r="N180" i="3"/>
  <c r="N181" i="3"/>
  <c r="N182" i="3"/>
  <c r="N184" i="3"/>
  <c r="N185" i="3"/>
  <c r="N192" i="3"/>
  <c r="N193" i="3"/>
  <c r="N196" i="3"/>
  <c r="N202" i="3"/>
  <c r="N203" i="3"/>
  <c r="N204" i="3"/>
  <c r="N207" i="3"/>
  <c r="N209" i="3"/>
  <c r="N210" i="3"/>
  <c r="N211" i="3"/>
  <c r="N212" i="3"/>
  <c r="N214" i="3"/>
  <c r="N215" i="3"/>
  <c r="N223" i="3"/>
  <c r="N227" i="3"/>
  <c r="N233" i="3"/>
  <c r="N235" i="3"/>
  <c r="N236" i="3"/>
  <c r="N238" i="3"/>
  <c r="N240" i="3"/>
  <c r="N241" i="3"/>
  <c r="N243" i="3"/>
  <c r="N244" i="3"/>
  <c r="N247" i="3"/>
  <c r="N252" i="3"/>
  <c r="N253" i="3"/>
  <c r="N257" i="3"/>
  <c r="N260" i="3"/>
  <c r="N261" i="3"/>
  <c r="N266" i="3"/>
  <c r="N269" i="3"/>
  <c r="N270" i="3"/>
  <c r="N273" i="3"/>
  <c r="N275" i="3"/>
  <c r="N276" i="3"/>
  <c r="N277" i="3"/>
  <c r="N278" i="3"/>
  <c r="N279" i="3"/>
  <c r="N281" i="3"/>
  <c r="N283" i="3"/>
  <c r="N291" i="3"/>
  <c r="N292" i="3"/>
  <c r="N299" i="3"/>
  <c r="N300" i="3"/>
  <c r="N301" i="3"/>
  <c r="N303" i="3"/>
  <c r="N306" i="3"/>
  <c r="N311" i="3"/>
  <c r="N313" i="3"/>
  <c r="N316" i="3"/>
  <c r="N317" i="3"/>
  <c r="N322" i="3"/>
  <c r="N324" i="3"/>
  <c r="N325" i="3"/>
  <c r="N326" i="3"/>
  <c r="N328" i="3"/>
  <c r="N330" i="3"/>
  <c r="N331" i="3"/>
  <c r="N332" i="3"/>
  <c r="N333" i="3"/>
  <c r="N334" i="3"/>
  <c r="N335" i="3"/>
  <c r="N336" i="3"/>
  <c r="N339" i="3"/>
  <c r="N340" i="3"/>
  <c r="N341" i="3"/>
  <c r="N342" i="3"/>
  <c r="N343" i="3"/>
  <c r="N344" i="3"/>
  <c r="N346" i="3"/>
  <c r="N350" i="3"/>
  <c r="N351" i="3"/>
  <c r="N357" i="3"/>
  <c r="N361" i="3"/>
  <c r="N362" i="3"/>
  <c r="N372" i="3"/>
  <c r="N380" i="3"/>
  <c r="N389" i="3"/>
  <c r="N391" i="3"/>
  <c r="N392" i="3"/>
  <c r="N402" i="3"/>
  <c r="N410" i="3"/>
  <c r="N415" i="3"/>
  <c r="N417" i="3"/>
  <c r="N436" i="3"/>
  <c r="N440" i="3"/>
  <c r="N447" i="3"/>
  <c r="N449" i="3"/>
  <c r="N463" i="3"/>
  <c r="N467" i="3"/>
  <c r="N472" i="3"/>
  <c r="N476" i="3"/>
  <c r="N484" i="3"/>
  <c r="N487" i="3"/>
  <c r="N489" i="3"/>
  <c r="N490" i="3"/>
  <c r="N492" i="3"/>
  <c r="N498" i="3"/>
  <c r="N510" i="3"/>
  <c r="N513" i="3"/>
  <c r="N516" i="3"/>
  <c r="N520" i="3"/>
  <c r="N521" i="3"/>
  <c r="N525" i="3"/>
  <c r="N529" i="3"/>
  <c r="N547" i="3"/>
  <c r="N554" i="3"/>
  <c r="N560" i="3"/>
  <c r="N561" i="3"/>
  <c r="N564" i="3"/>
  <c r="N570" i="3"/>
  <c r="N571" i="3"/>
  <c r="N580" i="3"/>
  <c r="N581" i="3"/>
  <c r="N583" i="3"/>
  <c r="N589" i="3"/>
  <c r="N591" i="3"/>
  <c r="N593" i="3"/>
  <c r="N594" i="3"/>
  <c r="N604" i="3"/>
  <c r="N613" i="3"/>
  <c r="N631" i="3"/>
  <c r="N632" i="3"/>
  <c r="N636" i="3"/>
  <c r="N654" i="3"/>
  <c r="N709" i="3"/>
  <c r="N2" i="3"/>
  <c r="H9" i="3"/>
  <c r="H11" i="3"/>
  <c r="H12" i="3"/>
  <c r="H15" i="3"/>
  <c r="H16" i="3"/>
  <c r="H19" i="3"/>
  <c r="H25" i="3"/>
  <c r="H32" i="3"/>
  <c r="H33" i="3"/>
  <c r="H34" i="3"/>
  <c r="H35" i="3"/>
  <c r="H38" i="3"/>
  <c r="H39" i="3"/>
  <c r="H40" i="3"/>
  <c r="H42" i="3"/>
  <c r="H43" i="3"/>
  <c r="H44" i="3"/>
  <c r="H47" i="3"/>
  <c r="H49" i="3"/>
  <c r="H50" i="3"/>
  <c r="H51" i="3"/>
  <c r="H53" i="3"/>
  <c r="H55" i="3"/>
  <c r="H57" i="3"/>
  <c r="H58" i="3"/>
  <c r="H59" i="3"/>
  <c r="H60" i="3"/>
  <c r="H61" i="3"/>
  <c r="H62" i="3"/>
  <c r="H63" i="3"/>
  <c r="H65" i="3"/>
  <c r="H66" i="3"/>
  <c r="H67" i="3"/>
  <c r="H70" i="3"/>
  <c r="H74" i="3"/>
  <c r="H76" i="3"/>
  <c r="H77" i="3"/>
  <c r="H80" i="3"/>
  <c r="H81" i="3"/>
  <c r="H82" i="3"/>
  <c r="H84" i="3"/>
  <c r="H89" i="3"/>
  <c r="H92" i="3"/>
  <c r="H93" i="3"/>
  <c r="H95" i="3"/>
  <c r="H96" i="3"/>
  <c r="H98" i="3"/>
  <c r="H102" i="3"/>
  <c r="H103" i="3"/>
  <c r="H105" i="3"/>
  <c r="H106" i="3"/>
  <c r="H107" i="3"/>
  <c r="H109" i="3"/>
  <c r="H114" i="3"/>
  <c r="H117" i="3"/>
  <c r="H118" i="3"/>
  <c r="H119" i="3"/>
  <c r="H121" i="3"/>
  <c r="H122" i="3"/>
  <c r="H123" i="3"/>
  <c r="H126" i="3"/>
  <c r="H127" i="3"/>
  <c r="H130" i="3"/>
  <c r="H131" i="3"/>
  <c r="H133" i="3"/>
  <c r="H134" i="3"/>
  <c r="H140" i="3"/>
  <c r="H144" i="3"/>
  <c r="H145" i="3"/>
  <c r="H146" i="3"/>
  <c r="H147" i="3"/>
  <c r="H148" i="3"/>
  <c r="H149" i="3"/>
  <c r="H153" i="3"/>
  <c r="H155" i="3"/>
  <c r="H157" i="3"/>
  <c r="H158" i="3"/>
  <c r="H160" i="3"/>
  <c r="H169" i="3"/>
  <c r="H171" i="3"/>
  <c r="H172" i="3"/>
  <c r="H173" i="3"/>
  <c r="H176" i="3"/>
  <c r="H177" i="3"/>
  <c r="H178" i="3"/>
  <c r="H180" i="3"/>
  <c r="H181" i="3"/>
  <c r="H182" i="3"/>
  <c r="H184" i="3"/>
  <c r="H185" i="3"/>
  <c r="H188" i="3"/>
  <c r="H192" i="3"/>
  <c r="H193" i="3"/>
  <c r="H196" i="3"/>
  <c r="H202" i="3"/>
  <c r="H203" i="3"/>
  <c r="H204" i="3"/>
  <c r="H206" i="3"/>
  <c r="H207" i="3"/>
  <c r="H209" i="3"/>
  <c r="H210" i="3"/>
  <c r="H211" i="3"/>
  <c r="H212" i="3"/>
  <c r="H214" i="3"/>
  <c r="H215" i="3"/>
  <c r="H218" i="3"/>
  <c r="H223" i="3"/>
  <c r="H227" i="3"/>
  <c r="H233" i="3"/>
  <c r="H235" i="3"/>
  <c r="H236" i="3"/>
  <c r="H237" i="3"/>
  <c r="H238" i="3"/>
  <c r="H240" i="3"/>
  <c r="H241" i="3"/>
  <c r="H243" i="3"/>
  <c r="H244" i="3"/>
  <c r="H245" i="3"/>
  <c r="H247" i="3"/>
  <c r="H250" i="3"/>
  <c r="H251" i="3"/>
  <c r="H252" i="3"/>
  <c r="H253" i="3"/>
  <c r="H256" i="3"/>
  <c r="H257" i="3"/>
  <c r="H260" i="3"/>
  <c r="H261" i="3"/>
  <c r="H262" i="3"/>
  <c r="H263" i="3"/>
  <c r="H266" i="3"/>
  <c r="H268" i="3"/>
  <c r="H269" i="3"/>
  <c r="H270" i="3"/>
  <c r="H273" i="3"/>
  <c r="H275" i="3"/>
  <c r="H276" i="3"/>
  <c r="H277" i="3"/>
  <c r="H278" i="3"/>
  <c r="H279" i="3"/>
  <c r="H280" i="3"/>
  <c r="H281" i="3"/>
  <c r="H283" i="3"/>
  <c r="H289" i="3"/>
  <c r="H291" i="3"/>
  <c r="H292" i="3"/>
  <c r="H297" i="3"/>
  <c r="H299" i="3"/>
  <c r="H300" i="3"/>
  <c r="H301" i="3"/>
  <c r="H302" i="3"/>
  <c r="H303" i="3"/>
  <c r="H304" i="3"/>
  <c r="H306" i="3"/>
  <c r="H311" i="3"/>
  <c r="H313" i="3"/>
  <c r="H315" i="3"/>
  <c r="H316" i="3"/>
  <c r="H317" i="3"/>
  <c r="H321" i="3"/>
  <c r="H322" i="3"/>
  <c r="H323" i="3"/>
  <c r="H324" i="3"/>
  <c r="H325" i="3"/>
  <c r="H326" i="3"/>
  <c r="H328" i="3"/>
  <c r="H329" i="3"/>
  <c r="H330" i="3"/>
  <c r="H331" i="3"/>
  <c r="H332" i="3"/>
  <c r="H333" i="3"/>
  <c r="H334" i="3"/>
  <c r="H335" i="3"/>
  <c r="H336" i="3"/>
  <c r="H338" i="3"/>
  <c r="H339" i="3"/>
  <c r="H340" i="3"/>
  <c r="H341" i="3"/>
  <c r="H342" i="3"/>
  <c r="H343" i="3"/>
  <c r="H344" i="3"/>
  <c r="H346" i="3"/>
  <c r="H350" i="3"/>
  <c r="H351" i="3"/>
  <c r="H352" i="3"/>
  <c r="H354" i="3"/>
  <c r="H357" i="3"/>
  <c r="H358" i="3"/>
  <c r="H359" i="3"/>
  <c r="H361" i="3"/>
  <c r="H362" i="3"/>
  <c r="H365" i="3"/>
  <c r="H366" i="3"/>
  <c r="H367" i="3"/>
  <c r="H371" i="3"/>
  <c r="H372" i="3"/>
  <c r="H380" i="3"/>
  <c r="H381" i="3"/>
  <c r="H385" i="3"/>
  <c r="H389" i="3"/>
  <c r="H391" i="3"/>
  <c r="H392" i="3"/>
  <c r="H396" i="3"/>
  <c r="H397" i="3"/>
  <c r="H402" i="3"/>
  <c r="H408" i="3"/>
  <c r="H410" i="3"/>
  <c r="H415" i="3"/>
  <c r="H416" i="3"/>
  <c r="H417" i="3"/>
  <c r="H421" i="3"/>
  <c r="H422" i="3"/>
  <c r="H425" i="3"/>
  <c r="H427" i="3"/>
  <c r="H429" i="3"/>
  <c r="H430" i="3"/>
  <c r="H431" i="3"/>
  <c r="H432" i="3"/>
  <c r="H434" i="3"/>
  <c r="H436" i="3"/>
  <c r="H440" i="3"/>
  <c r="H446" i="3"/>
  <c r="H447" i="3"/>
  <c r="H448" i="3"/>
  <c r="H449" i="3"/>
  <c r="H451" i="3"/>
  <c r="H454" i="3"/>
  <c r="H455" i="3"/>
  <c r="H460" i="3"/>
  <c r="H461" i="3"/>
  <c r="H463" i="3"/>
  <c r="H467" i="3"/>
  <c r="H471" i="3"/>
  <c r="H472" i="3"/>
  <c r="H473" i="3"/>
  <c r="H476" i="3"/>
  <c r="H478" i="3"/>
  <c r="H479" i="3"/>
  <c r="H483" i="3"/>
  <c r="H484" i="3"/>
  <c r="H485" i="3"/>
  <c r="H487" i="3"/>
  <c r="H489" i="3"/>
  <c r="H490" i="3"/>
  <c r="H491" i="3"/>
  <c r="H492" i="3"/>
  <c r="H495" i="3"/>
  <c r="H496" i="3"/>
  <c r="H498" i="3"/>
  <c r="H507" i="3"/>
  <c r="H510" i="3"/>
  <c r="H513" i="3"/>
  <c r="H516" i="3"/>
  <c r="H519" i="3"/>
  <c r="H520" i="3"/>
  <c r="H521" i="3"/>
  <c r="H524" i="3"/>
  <c r="H525" i="3"/>
  <c r="H526" i="3"/>
  <c r="H529" i="3"/>
  <c r="H531" i="3"/>
  <c r="H533" i="3"/>
  <c r="H536" i="3"/>
  <c r="H538" i="3"/>
  <c r="H539" i="3"/>
  <c r="H540" i="3"/>
  <c r="H542" i="3"/>
  <c r="H544" i="3"/>
  <c r="H547" i="3"/>
  <c r="H553" i="3"/>
  <c r="H554" i="3"/>
  <c r="H557" i="3"/>
  <c r="H560" i="3"/>
  <c r="H561" i="3"/>
  <c r="H564" i="3"/>
  <c r="H565" i="3"/>
  <c r="H568" i="3"/>
  <c r="H570" i="3"/>
  <c r="H571" i="3"/>
  <c r="H572" i="3"/>
  <c r="H573" i="3"/>
  <c r="H575" i="3"/>
  <c r="H576" i="3"/>
  <c r="H577" i="3"/>
  <c r="H580" i="3"/>
  <c r="H581" i="3"/>
  <c r="H583" i="3"/>
  <c r="H586" i="3"/>
  <c r="H589" i="3"/>
  <c r="H591" i="3"/>
  <c r="H593" i="3"/>
  <c r="H594" i="3"/>
  <c r="H595" i="3"/>
  <c r="H597" i="3"/>
  <c r="H599" i="3"/>
  <c r="H601" i="3"/>
  <c r="H603" i="3"/>
  <c r="H604" i="3"/>
  <c r="H606" i="3"/>
  <c r="H613" i="3"/>
  <c r="H615" i="3"/>
  <c r="H617" i="3"/>
  <c r="H618" i="3"/>
  <c r="H619" i="3"/>
  <c r="H626" i="3"/>
  <c r="H629" i="3"/>
  <c r="H630" i="3"/>
  <c r="H631" i="3"/>
  <c r="H632" i="3"/>
  <c r="H634" i="3"/>
  <c r="H636" i="3"/>
  <c r="H637" i="3"/>
  <c r="H638" i="3"/>
  <c r="H639" i="3"/>
  <c r="H640" i="3"/>
  <c r="H643" i="3"/>
  <c r="H647" i="3"/>
  <c r="H652" i="3"/>
  <c r="H654" i="3"/>
  <c r="H655" i="3"/>
  <c r="H656" i="3"/>
  <c r="H659" i="3"/>
  <c r="H661" i="3"/>
  <c r="H663" i="3"/>
  <c r="H664" i="3"/>
  <c r="H665" i="3"/>
  <c r="H668" i="3"/>
  <c r="H669" i="3"/>
  <c r="H671" i="3"/>
  <c r="H672" i="3"/>
  <c r="H674" i="3"/>
  <c r="H675" i="3"/>
  <c r="H676" i="3"/>
  <c r="H677" i="3"/>
  <c r="H681" i="3"/>
  <c r="H682" i="3"/>
  <c r="H683" i="3"/>
  <c r="H686" i="3"/>
  <c r="H687" i="3"/>
  <c r="H688" i="3"/>
  <c r="H690" i="3"/>
  <c r="H691" i="3"/>
  <c r="H692" i="3"/>
  <c r="H695" i="3"/>
  <c r="H696" i="3"/>
  <c r="H702" i="3"/>
  <c r="H703" i="3"/>
  <c r="H705" i="3"/>
  <c r="H706" i="3"/>
  <c r="H708" i="3"/>
  <c r="H709" i="3"/>
  <c r="H712" i="3"/>
  <c r="H714" i="3"/>
  <c r="H717" i="3"/>
  <c r="H718" i="3"/>
  <c r="H719" i="3"/>
  <c r="H720" i="3"/>
  <c r="H2" i="3"/>
  <c r="I2" i="3"/>
  <c r="K44" i="3" l="1"/>
  <c r="K47" i="3"/>
  <c r="K51" i="3"/>
  <c r="K54" i="3"/>
  <c r="K55" i="3"/>
  <c r="K56" i="3"/>
  <c r="K67" i="3"/>
  <c r="K95" i="3"/>
  <c r="K97" i="3"/>
  <c r="K98" i="3"/>
  <c r="K115" i="3"/>
  <c r="K117" i="3"/>
  <c r="K126" i="3"/>
  <c r="K185" i="3"/>
  <c r="K195" i="3"/>
  <c r="K196" i="3"/>
  <c r="K203" i="3"/>
  <c r="K206" i="3"/>
  <c r="K236" i="3"/>
  <c r="K239" i="3"/>
  <c r="K248" i="3"/>
  <c r="K257" i="3"/>
  <c r="K258" i="3"/>
  <c r="K266" i="3"/>
  <c r="K272" i="3"/>
  <c r="K284" i="3"/>
  <c r="K299" i="3"/>
  <c r="K335" i="3"/>
  <c r="K377" i="3"/>
  <c r="K480" i="3"/>
  <c r="K487" i="3"/>
  <c r="K594" i="3"/>
  <c r="K655" i="3"/>
  <c r="K662" i="3"/>
  <c r="K685" i="3"/>
  <c r="K702" i="3"/>
  <c r="K711" i="3"/>
  <c r="K712" i="3"/>
  <c r="K715" i="3"/>
  <c r="J2" i="3"/>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I33" i="3" l="1"/>
  <c r="I434" i="3"/>
  <c r="I557" i="3"/>
  <c r="I517" i="3"/>
  <c r="I641" i="3"/>
  <c r="I441" i="3"/>
  <c r="I649" i="3"/>
  <c r="I403" i="3"/>
  <c r="I462" i="3"/>
  <c r="I515" i="3"/>
  <c r="I642" i="3"/>
  <c r="I567" i="3"/>
  <c r="I125" i="3"/>
  <c r="I555" i="3"/>
  <c r="I602" i="3"/>
  <c r="I221" i="3"/>
  <c r="I143" i="3"/>
  <c r="I548" i="3"/>
  <c r="I190" i="3"/>
  <c r="I556" i="3"/>
  <c r="I83" i="3"/>
  <c r="I428" i="3"/>
  <c r="I376" i="3"/>
  <c r="I509" i="3"/>
  <c r="I165" i="3"/>
  <c r="I52" i="3"/>
  <c r="I551" i="3"/>
  <c r="I569" i="3"/>
  <c r="I559" i="3"/>
  <c r="I91" i="3"/>
  <c r="I48" i="3"/>
  <c r="I88" i="3"/>
  <c r="I437" i="3"/>
  <c r="I624" i="3"/>
  <c r="I68" i="3"/>
  <c r="I426" i="3"/>
  <c r="I438" i="3"/>
  <c r="I272" i="3"/>
  <c r="I527" i="3"/>
  <c r="I230" i="3"/>
  <c r="I136" i="3"/>
  <c r="I64" i="3"/>
  <c r="I456" i="3"/>
  <c r="I444" i="3"/>
  <c r="I356" i="3"/>
  <c r="I700" i="3"/>
  <c r="I229" i="3"/>
  <c r="I312" i="3"/>
  <c r="I198" i="3"/>
  <c r="I488" i="3"/>
  <c r="I596" i="3"/>
  <c r="I390" i="3"/>
  <c r="I503" i="3"/>
  <c r="I386" i="3"/>
  <c r="I17" i="3"/>
  <c r="I413" i="3"/>
  <c r="I382" i="3"/>
  <c r="I409" i="3"/>
  <c r="I383" i="3"/>
  <c r="I401" i="3"/>
  <c r="I26" i="3"/>
  <c r="I475" i="3"/>
  <c r="I468" i="3"/>
  <c r="I45" i="3"/>
  <c r="I254" i="3"/>
  <c r="I395" i="3"/>
  <c r="I418" i="3"/>
  <c r="I658" i="3"/>
  <c r="I420" i="3"/>
  <c r="I73" i="3"/>
  <c r="I159" i="3"/>
  <c r="I614" i="3"/>
  <c r="I151" i="3"/>
  <c r="I349" i="3"/>
  <c r="I111" i="3"/>
  <c r="I506" i="3"/>
  <c r="I31" i="3"/>
  <c r="I258" i="3"/>
  <c r="I566" i="3"/>
  <c r="I22" i="3"/>
  <c r="I37" i="3"/>
  <c r="I579" i="3"/>
  <c r="I698" i="3"/>
  <c r="I163" i="3"/>
  <c r="I287" i="3"/>
  <c r="I532" i="3"/>
  <c r="I535" i="3"/>
  <c r="I394" i="3"/>
  <c r="I582" i="3"/>
  <c r="I616" i="3"/>
  <c r="I522" i="3"/>
  <c r="I116" i="3"/>
  <c r="I228" i="3"/>
  <c r="I653" i="3"/>
  <c r="I288" i="3"/>
  <c r="I523" i="3"/>
  <c r="I99" i="3"/>
  <c r="I546" i="3"/>
  <c r="I399" i="3"/>
  <c r="I374" i="3"/>
  <c r="I404" i="3"/>
  <c r="I414" i="3"/>
  <c r="I666" i="3"/>
  <c r="I598" i="3"/>
  <c r="I584" i="3"/>
  <c r="I680" i="3"/>
  <c r="I152" i="3"/>
  <c r="I199" i="3"/>
  <c r="I161" i="3"/>
  <c r="I512" i="3"/>
  <c r="I13" i="3"/>
  <c r="I285" i="3"/>
  <c r="I662" i="3"/>
  <c r="I704" i="3"/>
  <c r="I29" i="3"/>
  <c r="I419" i="3"/>
  <c r="I713" i="3"/>
  <c r="I348" i="3"/>
  <c r="I387" i="3"/>
  <c r="I393" i="3"/>
  <c r="I627" i="3"/>
  <c r="I660" i="3"/>
  <c r="I46" i="3"/>
  <c r="I224" i="3"/>
  <c r="I167" i="3"/>
  <c r="I508" i="3"/>
  <c r="I608" i="3"/>
  <c r="I28" i="3"/>
  <c r="I286" i="3"/>
  <c r="I186" i="3"/>
  <c r="I345" i="3"/>
  <c r="I514" i="3"/>
  <c r="I267" i="3"/>
  <c r="I264" i="3"/>
  <c r="I142" i="3"/>
  <c r="I711" i="3"/>
  <c r="I645" i="3"/>
  <c r="I716" i="3"/>
  <c r="I445" i="3"/>
  <c r="I697" i="3"/>
  <c r="I298" i="3"/>
  <c r="I24" i="3"/>
  <c r="I689" i="3"/>
  <c r="I588" i="3"/>
  <c r="I137" i="3"/>
  <c r="I578" i="3"/>
  <c r="I14" i="3"/>
  <c r="I693" i="3"/>
  <c r="I442" i="3"/>
  <c r="I384" i="3"/>
  <c r="I379" i="3"/>
  <c r="I563" i="3"/>
  <c r="I305" i="3"/>
  <c r="I353" i="3"/>
  <c r="I650" i="3"/>
  <c r="I10" i="3"/>
  <c r="I678" i="3"/>
  <c r="I607" i="3"/>
  <c r="I518" i="3"/>
  <c r="I170" i="3"/>
  <c r="I259" i="3"/>
  <c r="I505" i="3"/>
  <c r="I493" i="3"/>
  <c r="I94" i="3"/>
  <c r="I309" i="3"/>
  <c r="I633" i="3"/>
  <c r="I187" i="3"/>
  <c r="I201" i="3"/>
  <c r="I128" i="3"/>
  <c r="I369" i="3"/>
  <c r="I132" i="3"/>
  <c r="I439" i="3"/>
  <c r="I217" i="3"/>
  <c r="I319" i="3"/>
  <c r="I452" i="3"/>
  <c r="I585" i="3"/>
  <c r="I435" i="3"/>
  <c r="I290" i="3"/>
  <c r="I216" i="3"/>
  <c r="I355" i="3"/>
  <c r="I85" i="3"/>
  <c r="I470" i="3"/>
  <c r="I154" i="3"/>
  <c r="I87" i="3"/>
  <c r="I23" i="3"/>
  <c r="I115" i="3"/>
  <c r="I183" i="3"/>
  <c r="I648" i="3"/>
  <c r="I179" i="3"/>
  <c r="I150" i="3"/>
  <c r="I5" i="3"/>
  <c r="I110" i="3"/>
  <c r="I497" i="3"/>
  <c r="I197" i="3"/>
  <c r="I667" i="3"/>
  <c r="I255" i="3"/>
  <c r="I673" i="3"/>
  <c r="I670" i="3"/>
  <c r="I75" i="3"/>
  <c r="I502" i="3"/>
  <c r="I424" i="3"/>
  <c r="I20" i="3"/>
  <c r="I168" i="3"/>
  <c r="I308" i="3"/>
  <c r="I511" i="3"/>
  <c r="I482" i="3"/>
  <c r="I694" i="3"/>
  <c r="I407" i="3"/>
  <c r="I398" i="3"/>
  <c r="I129" i="3"/>
  <c r="I504" i="3"/>
  <c r="I501" i="3"/>
  <c r="I156" i="3"/>
  <c r="I388" i="3"/>
  <c r="I162" i="3"/>
  <c r="I405" i="3"/>
  <c r="I108" i="3"/>
  <c r="I423" i="3"/>
  <c r="I72" i="3"/>
  <c r="I552" i="3"/>
  <c r="I189" i="3"/>
  <c r="I406" i="3"/>
  <c r="I139" i="3"/>
  <c r="I78" i="3"/>
  <c r="I625" i="3"/>
  <c r="I69" i="3"/>
  <c r="I79" i="3"/>
  <c r="I646" i="3"/>
  <c r="I120" i="3"/>
  <c r="I474" i="3"/>
  <c r="I679" i="3"/>
  <c r="I685" i="3"/>
  <c r="I71" i="3"/>
  <c r="I175" i="3"/>
  <c r="I337" i="3"/>
  <c r="I443" i="3"/>
  <c r="I164" i="3"/>
  <c r="I433" i="3"/>
  <c r="I590" i="3"/>
  <c r="I364" i="3"/>
  <c r="I412" i="3"/>
  <c r="I377" i="3"/>
  <c r="I30" i="3"/>
  <c r="I644" i="3"/>
  <c r="I450" i="3"/>
  <c r="I373" i="3"/>
  <c r="I400" i="3"/>
  <c r="I195" i="3"/>
  <c r="I411" i="3"/>
  <c r="I543" i="3"/>
  <c r="I620" i="3"/>
  <c r="I622" i="3"/>
  <c r="I701" i="3"/>
  <c r="I707" i="3"/>
  <c r="I710" i="3"/>
  <c r="I86" i="3"/>
  <c r="I100" i="3"/>
  <c r="I191" i="3"/>
  <c r="I208" i="3"/>
  <c r="I295" i="3"/>
  <c r="I368" i="3"/>
  <c r="I135" i="3"/>
  <c r="I138" i="3"/>
  <c r="I166" i="3"/>
  <c r="I174" i="3"/>
  <c r="I296" i="3"/>
  <c r="I363" i="3"/>
  <c r="I486" i="3"/>
  <c r="I4" i="3"/>
  <c r="I499" i="3"/>
  <c r="I500" i="3"/>
  <c r="I541" i="3"/>
  <c r="I587" i="3"/>
  <c r="I7" i="3"/>
  <c r="I592" i="3"/>
  <c r="I609" i="3"/>
  <c r="I610" i="3"/>
  <c r="I611" i="3"/>
  <c r="I621" i="3"/>
  <c r="I21" i="3"/>
  <c r="I27" i="3"/>
  <c r="I112" i="3"/>
  <c r="I219" i="3"/>
  <c r="I246" i="3"/>
  <c r="I465" i="3"/>
  <c r="I466" i="3"/>
  <c r="I234" i="3"/>
  <c r="I549" i="3"/>
  <c r="I113" i="3"/>
  <c r="I97" i="3"/>
  <c r="I528" i="3"/>
  <c r="I530" i="3"/>
  <c r="I545" i="3"/>
  <c r="I534" i="3"/>
  <c r="I605" i="3"/>
  <c r="I612" i="3"/>
  <c r="I537" i="3"/>
  <c r="I635" i="3"/>
  <c r="I56" i="3"/>
  <c r="I90" i="3"/>
  <c r="I494" i="3"/>
  <c r="I248" i="3"/>
  <c r="I284" i="3"/>
  <c r="I360" i="3"/>
  <c r="I265" i="3"/>
  <c r="I375" i="3"/>
  <c r="I457" i="3"/>
  <c r="I623" i="3"/>
  <c r="I684" i="3"/>
  <c r="I453" i="3"/>
  <c r="I480" i="3"/>
  <c r="I600" i="3"/>
  <c r="I469" i="3"/>
  <c r="I104" i="3"/>
  <c r="I249" i="3"/>
  <c r="I458" i="3"/>
  <c r="I477" i="3"/>
  <c r="I6" i="3"/>
  <c r="I41" i="3"/>
  <c r="I141" i="3"/>
  <c r="I239" i="3"/>
  <c r="I327" i="3"/>
  <c r="I378" i="3"/>
  <c r="I558" i="3"/>
  <c r="I628" i="3"/>
  <c r="I200" i="3"/>
  <c r="I274" i="3"/>
  <c r="I314" i="3"/>
  <c r="I699" i="3"/>
  <c r="I481" i="3"/>
  <c r="I307" i="3"/>
  <c r="I574" i="3"/>
  <c r="I18" i="3"/>
  <c r="I550" i="3"/>
  <c r="I320" i="3"/>
  <c r="I464" i="3"/>
  <c r="I194" i="3"/>
  <c r="I213" i="3"/>
  <c r="I459" i="3"/>
  <c r="I242" i="3"/>
  <c r="I220" i="3"/>
  <c r="I231" i="3"/>
  <c r="I282" i="3"/>
  <c r="I318" i="3"/>
  <c r="I271" i="3"/>
  <c r="I294" i="3"/>
  <c r="I225" i="3"/>
  <c r="I226" i="3"/>
  <c r="I370" i="3"/>
  <c r="I101" i="3"/>
  <c r="I54" i="3"/>
  <c r="I657" i="3"/>
  <c r="I222" i="3"/>
  <c r="I36" i="3"/>
  <c r="I715" i="3"/>
  <c r="I232" i="3"/>
  <c r="I293" i="3"/>
  <c r="I233" i="3"/>
  <c r="I236" i="3"/>
  <c r="I485" i="3"/>
  <c r="I478" i="3"/>
  <c r="I473" i="3"/>
  <c r="I238" i="3"/>
  <c r="I92" i="3"/>
  <c r="I266" i="3"/>
  <c r="I227" i="3"/>
  <c r="I324" i="3"/>
  <c r="I155" i="3"/>
  <c r="I210" i="3"/>
  <c r="I102" i="3"/>
  <c r="I114" i="3"/>
  <c r="I203" i="3"/>
  <c r="I656" i="3"/>
  <c r="I223" i="3"/>
  <c r="I342" i="3"/>
  <c r="I215" i="3"/>
  <c r="I244" i="3"/>
  <c r="I243" i="3"/>
  <c r="I427" i="3"/>
  <c r="I326" i="3"/>
  <c r="I540" i="3"/>
  <c r="I214" i="3"/>
  <c r="I212" i="3"/>
  <c r="I322" i="3"/>
  <c r="I240" i="3"/>
  <c r="I335" i="3"/>
  <c r="I712" i="3"/>
  <c r="I35" i="3"/>
  <c r="I283" i="3"/>
  <c r="I127" i="3"/>
  <c r="I396" i="3"/>
  <c r="I65" i="3"/>
  <c r="I63" i="3"/>
  <c r="I277" i="3"/>
  <c r="I279" i="3"/>
  <c r="I180" i="3"/>
  <c r="I606" i="3"/>
  <c r="I531" i="3"/>
  <c r="I339" i="3"/>
  <c r="I61" i="3"/>
  <c r="I389" i="3"/>
  <c r="I32" i="3"/>
  <c r="I565" i="3"/>
  <c r="I615" i="3"/>
  <c r="I576" i="3"/>
  <c r="I683" i="3"/>
  <c r="I130" i="3"/>
  <c r="I402" i="3"/>
  <c r="I397" i="3"/>
  <c r="I218" i="3"/>
  <c r="I270" i="3"/>
  <c r="I586" i="3"/>
  <c r="I603" i="3"/>
  <c r="I507" i="3"/>
  <c r="I123" i="3"/>
  <c r="I542" i="3"/>
  <c r="I651" i="3"/>
  <c r="I676" i="3"/>
  <c r="I256" i="3"/>
  <c r="I461" i="3"/>
  <c r="I315" i="3"/>
  <c r="I347" i="3"/>
  <c r="I74" i="3"/>
  <c r="I483" i="3"/>
  <c r="I495" i="3"/>
  <c r="I630" i="3"/>
  <c r="I421" i="3"/>
  <c r="I354" i="3"/>
  <c r="I361" i="3"/>
  <c r="I58" i="3"/>
  <c r="I70" i="3"/>
  <c r="I278" i="3"/>
  <c r="I718" i="3"/>
  <c r="I93" i="3"/>
  <c r="I460" i="3"/>
  <c r="I597" i="3"/>
  <c r="I188" i="3"/>
  <c r="I526" i="3"/>
  <c r="I340" i="3"/>
  <c r="I705" i="3"/>
  <c r="I59" i="3"/>
  <c r="I62" i="3"/>
  <c r="I333" i="3"/>
  <c r="I553" i="3"/>
  <c r="I106" i="3"/>
  <c r="I575" i="3"/>
  <c r="I664" i="3"/>
  <c r="I479" i="3"/>
  <c r="I691" i="3"/>
  <c r="I367" i="3"/>
  <c r="I706" i="3"/>
  <c r="I629" i="3"/>
  <c r="I519" i="3"/>
  <c r="I703" i="3"/>
  <c r="I57" i="3"/>
  <c r="I359" i="3"/>
  <c r="I105" i="3"/>
  <c r="I692" i="3"/>
  <c r="I334" i="3"/>
  <c r="I380" i="3"/>
  <c r="I38" i="3"/>
  <c r="I19" i="3"/>
  <c r="I619" i="3"/>
  <c r="I176" i="3"/>
  <c r="I109" i="3"/>
  <c r="I9" i="3"/>
  <c r="I3" i="3"/>
  <c r="I42" i="3"/>
  <c r="I209" i="3"/>
  <c r="I8" i="3"/>
  <c r="I617" i="3"/>
  <c r="I40" i="3"/>
  <c r="I292" i="3"/>
  <c r="I366" i="3"/>
  <c r="I491" i="3"/>
  <c r="I16" i="3"/>
  <c r="I719" i="3"/>
  <c r="I84" i="3"/>
  <c r="I643" i="3"/>
  <c r="I447" i="3"/>
  <c r="I451" i="3"/>
  <c r="I257" i="3"/>
  <c r="I471" i="3"/>
  <c r="I655" i="3"/>
  <c r="I410" i="3"/>
  <c r="I237" i="3"/>
  <c r="I280" i="3"/>
  <c r="I577" i="3"/>
  <c r="I177" i="3"/>
  <c r="I47" i="3"/>
  <c r="I352" i="3"/>
  <c r="I182" i="3"/>
  <c r="I568" i="3"/>
  <c r="I171" i="3"/>
  <c r="I536" i="3"/>
  <c r="I544" i="3"/>
  <c r="I192" i="3"/>
  <c r="I687" i="3"/>
  <c r="I661" i="3"/>
  <c r="I391" i="3"/>
  <c r="I455" i="3"/>
  <c r="I98" i="3"/>
  <c r="I311" i="3"/>
  <c r="I250" i="3"/>
  <c r="I675" i="3"/>
  <c r="I89" i="3"/>
  <c r="I60" i="3"/>
  <c r="I181" i="3"/>
  <c r="I316" i="3"/>
  <c r="I306" i="3"/>
  <c r="I350" i="3"/>
  <c r="I299" i="3"/>
  <c r="I131" i="3"/>
  <c r="I196" i="3"/>
  <c r="I77" i="3"/>
  <c r="I82" i="3"/>
  <c r="I520" i="3"/>
  <c r="I67" i="3"/>
  <c r="I663" i="3"/>
  <c r="I81" i="3"/>
  <c r="I252" i="3"/>
  <c r="I618" i="3"/>
  <c r="I121" i="3"/>
  <c r="I25" i="3"/>
  <c r="I362" i="3"/>
  <c r="I341" i="3"/>
  <c r="I690" i="3"/>
  <c r="I12" i="3"/>
  <c r="I601" i="3"/>
  <c r="I323" i="3"/>
  <c r="I281" i="3"/>
  <c r="I289" i="3"/>
  <c r="I15" i="3"/>
  <c r="I126" i="3"/>
  <c r="I572" i="3"/>
  <c r="I297" i="3"/>
  <c r="I686" i="3"/>
  <c r="I275" i="3"/>
  <c r="I325" i="3"/>
  <c r="I652" i="3"/>
  <c r="I145" i="3"/>
  <c r="I510" i="3"/>
  <c r="I640" i="3"/>
  <c r="I338" i="3"/>
  <c r="I385" i="3"/>
  <c r="I467" i="3"/>
  <c r="I140" i="3"/>
  <c r="I148" i="3"/>
  <c r="I263" i="3"/>
  <c r="I346" i="3"/>
  <c r="I573" i="3"/>
  <c r="I702" i="3"/>
  <c r="I147" i="3"/>
  <c r="I185" i="3"/>
  <c r="I668" i="3"/>
  <c r="I184" i="3"/>
  <c r="I674" i="3"/>
  <c r="I524" i="3"/>
  <c r="I681" i="3"/>
  <c r="I677" i="3"/>
  <c r="I669" i="3"/>
  <c r="I682" i="3"/>
  <c r="I672" i="3"/>
  <c r="I638" i="3"/>
  <c r="I695" i="3"/>
  <c r="I241" i="3"/>
  <c r="I211" i="3"/>
  <c r="I107" i="3"/>
  <c r="I268" i="3"/>
  <c r="I430" i="3"/>
  <c r="I253" i="3"/>
  <c r="I454" i="3"/>
  <c r="I51" i="3"/>
  <c r="I149" i="3"/>
  <c r="I372" i="3"/>
  <c r="I44" i="3"/>
  <c r="I204" i="3"/>
  <c r="I425" i="3"/>
  <c r="I432" i="3"/>
  <c r="I371" i="3"/>
  <c r="I172" i="3"/>
  <c r="I696" i="3"/>
  <c r="I262" i="3"/>
  <c r="I245" i="3"/>
  <c r="I417" i="3"/>
  <c r="I463" i="3"/>
  <c r="I303" i="3"/>
  <c r="I476" i="3"/>
  <c r="I169" i="3"/>
  <c r="I66" i="3"/>
  <c r="I153" i="3"/>
  <c r="I429" i="3"/>
  <c r="I498" i="3"/>
  <c r="I357" i="3"/>
  <c r="I80" i="3"/>
  <c r="I449" i="3"/>
  <c r="I96" i="3"/>
  <c r="I446" i="3"/>
  <c r="I251" i="3"/>
  <c r="I554" i="3"/>
  <c r="I570" i="3"/>
  <c r="I160" i="3"/>
  <c r="I39" i="3"/>
  <c r="I392" i="3"/>
  <c r="I591" i="3"/>
  <c r="I53" i="3"/>
  <c r="I639" i="3"/>
  <c r="I301" i="3"/>
  <c r="I178" i="3"/>
  <c r="I205" i="3"/>
  <c r="I583" i="3"/>
  <c r="I381" i="3"/>
  <c r="I626" i="3"/>
  <c r="I95" i="3"/>
  <c r="I117" i="3"/>
  <c r="I206" i="3"/>
  <c r="I304" i="3"/>
  <c r="I436" i="3"/>
  <c r="I331" i="3"/>
  <c r="I634" i="3"/>
  <c r="I124" i="3"/>
  <c r="I560" i="3"/>
  <c r="I513" i="3"/>
  <c r="I492" i="3"/>
  <c r="I193" i="3"/>
  <c r="I538" i="3"/>
  <c r="I637" i="3"/>
  <c r="I144" i="3"/>
  <c r="I134" i="3"/>
  <c r="I487" i="3"/>
  <c r="I539" i="3"/>
  <c r="I659" i="3"/>
  <c r="I581" i="3"/>
  <c r="I599" i="3"/>
  <c r="I593" i="3"/>
  <c r="I647" i="3"/>
  <c r="I247" i="3"/>
  <c r="I358" i="3"/>
  <c r="I408" i="3"/>
  <c r="I336" i="3"/>
  <c r="I365" i="3"/>
  <c r="I328" i="3"/>
  <c r="I173" i="3"/>
  <c r="I260" i="3"/>
  <c r="I422" i="3"/>
  <c r="I261" i="3"/>
  <c r="I533" i="3"/>
  <c r="I431" i="3"/>
  <c r="I440" i="3"/>
  <c r="I415" i="3"/>
  <c r="I291" i="3"/>
  <c r="I329" i="3"/>
  <c r="I665" i="3"/>
  <c r="I496" i="3"/>
  <c r="I310" i="3"/>
  <c r="I595" i="3"/>
  <c r="I472" i="3"/>
  <c r="I119" i="3"/>
  <c r="I708" i="3"/>
  <c r="I157" i="3"/>
  <c r="I321" i="3"/>
  <c r="I34" i="3"/>
  <c r="I11" i="3"/>
  <c r="I589" i="3"/>
  <c r="I118" i="3"/>
  <c r="I571" i="3"/>
  <c r="I604" i="3"/>
  <c r="I516" i="3"/>
  <c r="I343" i="3"/>
  <c r="I416" i="3"/>
  <c r="I235" i="3"/>
  <c r="I561" i="3"/>
  <c r="I133" i="3"/>
  <c r="I688" i="3"/>
  <c r="I564" i="3"/>
  <c r="I330" i="3"/>
  <c r="I717" i="3"/>
  <c r="I49" i="3"/>
  <c r="I525" i="3"/>
  <c r="I613" i="3"/>
  <c r="I332" i="3"/>
  <c r="I654" i="3"/>
  <c r="I580" i="3"/>
  <c r="I484" i="3"/>
  <c r="I55" i="3"/>
  <c r="I50" i="3"/>
  <c r="I43" i="3"/>
  <c r="I631" i="3"/>
  <c r="I146" i="3"/>
  <c r="I594" i="3"/>
  <c r="I122" i="3"/>
  <c r="I302" i="3"/>
  <c r="I273" i="3"/>
  <c r="I207" i="3"/>
  <c r="I103" i="3"/>
  <c r="I276" i="3"/>
  <c r="I351" i="3"/>
  <c r="I632" i="3"/>
  <c r="I714" i="3"/>
  <c r="I76" i="3"/>
  <c r="I636" i="3"/>
  <c r="I158" i="3"/>
  <c r="I313" i="3"/>
  <c r="I547" i="3"/>
  <c r="I709" i="3"/>
  <c r="I490" i="3"/>
  <c r="I489" i="3"/>
  <c r="I521" i="3"/>
  <c r="I269" i="3"/>
  <c r="I529" i="3"/>
  <c r="I202" i="3"/>
  <c r="I317" i="3"/>
  <c r="I344" i="3"/>
  <c r="I671" i="3"/>
  <c r="I562" i="3"/>
  <c r="I300" i="3"/>
  <c r="G33" i="3"/>
  <c r="L515" i="3"/>
  <c r="L221" i="3"/>
  <c r="L190" i="3"/>
  <c r="L83" i="3"/>
  <c r="L428" i="3"/>
  <c r="L88" i="3"/>
  <c r="L437" i="3"/>
  <c r="L68" i="3"/>
  <c r="L438" i="3"/>
  <c r="L230" i="3"/>
  <c r="L64" i="3"/>
  <c r="L700" i="3"/>
  <c r="L229" i="3"/>
  <c r="L312" i="3"/>
  <c r="L17" i="3"/>
  <c r="L418" i="3"/>
  <c r="L420" i="3"/>
  <c r="L151" i="3"/>
  <c r="L31" i="3"/>
  <c r="L258" i="3"/>
  <c r="L22" i="3"/>
  <c r="L37" i="3"/>
  <c r="L698" i="3"/>
  <c r="L522" i="3"/>
  <c r="L228" i="3"/>
  <c r="L404" i="3"/>
  <c r="L666" i="3"/>
  <c r="L584" i="3"/>
  <c r="L199" i="3"/>
  <c r="L161" i="3"/>
  <c r="L285" i="3"/>
  <c r="L662" i="3"/>
  <c r="L348" i="3"/>
  <c r="L660" i="3"/>
  <c r="L46" i="3"/>
  <c r="L167" i="3"/>
  <c r="L508" i="3"/>
  <c r="L28" i="3"/>
  <c r="L286" i="3"/>
  <c r="L267" i="3"/>
  <c r="L264" i="3"/>
  <c r="L142" i="3"/>
  <c r="L697" i="3"/>
  <c r="L578" i="3"/>
  <c r="L14" i="3"/>
  <c r="L379" i="3"/>
  <c r="L563" i="3"/>
  <c r="L678" i="3"/>
  <c r="L259" i="3"/>
  <c r="L505" i="3"/>
  <c r="L94" i="3"/>
  <c r="L633" i="3"/>
  <c r="L128" i="3"/>
  <c r="L217" i="3"/>
  <c r="L355" i="3"/>
  <c r="L85" i="3"/>
  <c r="L115" i="3"/>
  <c r="L5" i="3"/>
  <c r="L667" i="3"/>
  <c r="L75" i="3"/>
  <c r="L168" i="3"/>
  <c r="L308" i="3"/>
  <c r="L407" i="3"/>
  <c r="L405" i="3"/>
  <c r="L108" i="3"/>
  <c r="L552" i="3"/>
  <c r="L189" i="3"/>
  <c r="L406" i="3"/>
  <c r="L139" i="3"/>
  <c r="L175" i="3"/>
  <c r="L590" i="3"/>
  <c r="L364" i="3"/>
  <c r="L373" i="3"/>
  <c r="L543" i="3"/>
  <c r="L701" i="3"/>
  <c r="L86" i="3"/>
  <c r="L208" i="3"/>
  <c r="L138" i="3"/>
  <c r="L166" i="3"/>
  <c r="L296" i="3"/>
  <c r="L4" i="3"/>
  <c r="L7" i="3"/>
  <c r="L592" i="3"/>
  <c r="L219" i="3"/>
  <c r="L113" i="3"/>
  <c r="L530" i="3"/>
  <c r="L534" i="3"/>
  <c r="L248" i="3"/>
  <c r="L265" i="3"/>
  <c r="L684" i="3"/>
  <c r="L480" i="3"/>
  <c r="L600" i="3"/>
  <c r="L458" i="3"/>
  <c r="L477" i="3"/>
  <c r="L6" i="3"/>
  <c r="L141" i="3"/>
  <c r="L378" i="3"/>
  <c r="L628" i="3"/>
  <c r="L200" i="3"/>
  <c r="L18" i="3"/>
  <c r="L213" i="3"/>
  <c r="L242" i="3"/>
  <c r="L220" i="3"/>
  <c r="L231" i="3"/>
  <c r="L282" i="3"/>
  <c r="L318" i="3"/>
  <c r="L271" i="3"/>
  <c r="L294" i="3"/>
  <c r="L225" i="3"/>
  <c r="L101" i="3"/>
  <c r="L54" i="3"/>
  <c r="L657" i="3"/>
  <c r="L222" i="3"/>
  <c r="L36" i="3"/>
  <c r="L715" i="3"/>
  <c r="L232" i="3"/>
  <c r="L293" i="3"/>
  <c r="L233" i="3"/>
  <c r="L236" i="3"/>
  <c r="L92" i="3"/>
  <c r="L266" i="3"/>
  <c r="L155" i="3"/>
  <c r="L203" i="3"/>
  <c r="L223" i="3"/>
  <c r="L342" i="3"/>
  <c r="L215" i="3"/>
  <c r="L244" i="3"/>
  <c r="L243" i="3"/>
  <c r="L427" i="3"/>
  <c r="L326" i="3"/>
  <c r="L540" i="3"/>
  <c r="L214" i="3"/>
  <c r="L212" i="3"/>
  <c r="L322" i="3"/>
  <c r="L240" i="3"/>
  <c r="L448" i="3"/>
  <c r="L335" i="3"/>
  <c r="L712" i="3"/>
  <c r="L35" i="3"/>
  <c r="L283" i="3"/>
  <c r="L127" i="3"/>
  <c r="L396" i="3"/>
  <c r="L65" i="3"/>
  <c r="L63" i="3"/>
  <c r="L277" i="3"/>
  <c r="L279" i="3"/>
  <c r="L180" i="3"/>
  <c r="L531" i="3"/>
  <c r="L339" i="3"/>
  <c r="L32" i="3"/>
  <c r="L615" i="3"/>
  <c r="L397" i="3"/>
  <c r="L218" i="3"/>
  <c r="L586" i="3"/>
  <c r="L651" i="3"/>
  <c r="L74" i="3"/>
  <c r="L421" i="3"/>
  <c r="L354" i="3"/>
  <c r="L278" i="3"/>
  <c r="L460" i="3"/>
  <c r="L526" i="3"/>
  <c r="L340" i="3"/>
  <c r="L705" i="3"/>
  <c r="L59" i="3"/>
  <c r="L62" i="3"/>
  <c r="L333" i="3"/>
  <c r="L553" i="3"/>
  <c r="L706" i="3"/>
  <c r="L629" i="3"/>
  <c r="L359" i="3"/>
  <c r="L334" i="3"/>
  <c r="L19" i="3"/>
  <c r="L176" i="3"/>
  <c r="L42" i="3"/>
  <c r="L209" i="3"/>
  <c r="L40" i="3"/>
  <c r="L366" i="3"/>
  <c r="L84" i="3"/>
  <c r="L447" i="3"/>
  <c r="L471" i="3"/>
  <c r="L655" i="3"/>
  <c r="L237" i="3"/>
  <c r="L280" i="3"/>
  <c r="L177" i="3"/>
  <c r="L182" i="3"/>
  <c r="L568" i="3"/>
  <c r="L171" i="3"/>
  <c r="L192" i="3"/>
  <c r="L687" i="3"/>
  <c r="L391" i="3"/>
  <c r="L675" i="3"/>
  <c r="L89" i="3"/>
  <c r="L316" i="3"/>
  <c r="L350" i="3"/>
  <c r="L82" i="3"/>
  <c r="L520" i="3"/>
  <c r="L67" i="3"/>
  <c r="L618" i="3"/>
  <c r="L341" i="3"/>
  <c r="L690" i="3"/>
  <c r="L12" i="3"/>
  <c r="L323" i="3"/>
  <c r="L281" i="3"/>
  <c r="L15" i="3"/>
  <c r="L126" i="3"/>
  <c r="L297" i="3"/>
  <c r="L686" i="3"/>
  <c r="L640" i="3"/>
  <c r="L148" i="3"/>
  <c r="L702" i="3"/>
  <c r="L185" i="3"/>
  <c r="L669" i="3"/>
  <c r="L682" i="3"/>
  <c r="L107" i="3"/>
  <c r="L268" i="3"/>
  <c r="L51" i="3"/>
  <c r="L149" i="3"/>
  <c r="L44" i="3"/>
  <c r="L425" i="3"/>
  <c r="L262" i="3"/>
  <c r="L303" i="3"/>
  <c r="L476" i="3"/>
  <c r="L169" i="3"/>
  <c r="L449" i="3"/>
  <c r="L96" i="3"/>
  <c r="L251" i="3"/>
  <c r="L554" i="3"/>
  <c r="L570" i="3"/>
  <c r="L178" i="3"/>
  <c r="L205" i="3"/>
  <c r="L626" i="3"/>
  <c r="L117" i="3"/>
  <c r="L304" i="3"/>
  <c r="L436" i="3"/>
  <c r="L634" i="3"/>
  <c r="L560" i="3"/>
  <c r="L659" i="3"/>
  <c r="L599" i="3"/>
  <c r="L593" i="3"/>
  <c r="L247" i="3"/>
  <c r="L358" i="3"/>
  <c r="L408" i="3"/>
  <c r="L260" i="3"/>
  <c r="L422" i="3"/>
  <c r="L261" i="3"/>
  <c r="L533" i="3"/>
  <c r="L291" i="3"/>
  <c r="L665" i="3"/>
  <c r="L11" i="3"/>
  <c r="L604" i="3"/>
  <c r="L343" i="3"/>
  <c r="L561" i="3"/>
  <c r="L133" i="3"/>
  <c r="L688" i="3"/>
  <c r="L330" i="3"/>
  <c r="L49" i="3"/>
  <c r="L654" i="3"/>
  <c r="L580" i="3"/>
  <c r="L484" i="3"/>
  <c r="L55" i="3"/>
  <c r="L43" i="3"/>
  <c r="L631" i="3"/>
  <c r="L146" i="3"/>
  <c r="L594" i="3"/>
  <c r="L122" i="3"/>
  <c r="L207" i="3"/>
  <c r="L103" i="3"/>
  <c r="L276" i="3"/>
  <c r="L351" i="3"/>
  <c r="L632" i="3"/>
  <c r="L158" i="3"/>
  <c r="L709" i="3"/>
  <c r="L521" i="3"/>
  <c r="L269" i="3"/>
  <c r="L202" i="3"/>
  <c r="L317" i="3"/>
  <c r="L344" i="3"/>
  <c r="F434" i="3"/>
  <c r="F641" i="3"/>
  <c r="F441" i="3"/>
  <c r="F403" i="3"/>
  <c r="F462" i="3"/>
  <c r="F221" i="3"/>
  <c r="F551" i="3"/>
  <c r="F437" i="3"/>
  <c r="F527" i="3"/>
  <c r="F456" i="3"/>
  <c r="F444" i="3"/>
  <c r="F17" i="3"/>
  <c r="F409" i="3"/>
  <c r="F401" i="3"/>
  <c r="F395" i="3"/>
  <c r="F658" i="3"/>
  <c r="F258" i="3"/>
  <c r="F287" i="3"/>
  <c r="F394" i="3"/>
  <c r="F99" i="3"/>
  <c r="F404" i="3"/>
  <c r="F680" i="3"/>
  <c r="F704" i="3"/>
  <c r="F713" i="3"/>
  <c r="F387" i="3"/>
  <c r="F393" i="3"/>
  <c r="F46" i="3"/>
  <c r="F267" i="3"/>
  <c r="F578" i="3"/>
  <c r="F442" i="3"/>
  <c r="F384" i="3"/>
  <c r="F379" i="3"/>
  <c r="F518" i="3"/>
  <c r="F259" i="3"/>
  <c r="F470" i="3"/>
  <c r="F87" i="3"/>
  <c r="F179" i="3"/>
  <c r="F667" i="3"/>
  <c r="F308" i="3"/>
  <c r="F398" i="3"/>
  <c r="F388" i="3"/>
  <c r="F162" i="3"/>
  <c r="F405" i="3"/>
  <c r="F108" i="3"/>
  <c r="F406" i="3"/>
  <c r="F443" i="3"/>
  <c r="F164" i="3"/>
  <c r="F590" i="3"/>
  <c r="F377" i="3"/>
  <c r="F644" i="3"/>
  <c r="F450" i="3"/>
  <c r="F400" i="3"/>
  <c r="F701" i="3"/>
  <c r="F138" i="3"/>
  <c r="F174" i="3"/>
  <c r="F486" i="3"/>
  <c r="F27" i="3"/>
  <c r="F549" i="3"/>
  <c r="F528" i="3"/>
  <c r="F530" i="3"/>
  <c r="F284" i="3"/>
  <c r="F265" i="3"/>
  <c r="F480" i="3"/>
  <c r="F469" i="3"/>
  <c r="F458" i="3"/>
  <c r="F477" i="3"/>
  <c r="F378" i="3"/>
  <c r="F628" i="3"/>
  <c r="F200" i="3"/>
  <c r="F481" i="3"/>
  <c r="F213" i="3"/>
  <c r="F220" i="3"/>
  <c r="F101" i="3"/>
  <c r="F478" i="3"/>
  <c r="F92" i="3"/>
  <c r="F227" i="3"/>
  <c r="F102" i="3"/>
  <c r="F656" i="3"/>
  <c r="F243" i="3"/>
  <c r="F326" i="3"/>
  <c r="F240" i="3"/>
  <c r="F335" i="3"/>
  <c r="F127" i="3"/>
  <c r="F396" i="3"/>
  <c r="F65" i="3"/>
  <c r="F277" i="3"/>
  <c r="F279" i="3"/>
  <c r="F683" i="3"/>
  <c r="F402" i="3"/>
  <c r="F218" i="3"/>
  <c r="F586" i="3"/>
  <c r="F461" i="3"/>
  <c r="F495" i="3"/>
  <c r="F70" i="3"/>
  <c r="F718" i="3"/>
  <c r="F703" i="3"/>
  <c r="F57" i="3"/>
  <c r="F380" i="3"/>
  <c r="F643" i="3"/>
  <c r="F655" i="3"/>
  <c r="F280" i="3"/>
  <c r="F177" i="3"/>
  <c r="F536" i="3"/>
  <c r="F544" i="3"/>
  <c r="F391" i="3"/>
  <c r="F297" i="3"/>
  <c r="F275" i="3"/>
  <c r="F325" i="3"/>
  <c r="F385" i="3"/>
  <c r="F263" i="3"/>
  <c r="F702" i="3"/>
  <c r="F268" i="3"/>
  <c r="F430" i="3"/>
  <c r="F149" i="3"/>
  <c r="F44" i="3"/>
  <c r="F262" i="3"/>
  <c r="F463" i="3"/>
  <c r="F303" i="3"/>
  <c r="F449" i="3"/>
  <c r="F96" i="3"/>
  <c r="F446" i="3"/>
  <c r="F570" i="3"/>
  <c r="F304" i="3"/>
  <c r="F436" i="3"/>
  <c r="F634" i="3"/>
  <c r="F637" i="3"/>
  <c r="F247" i="3"/>
  <c r="F358" i="3"/>
  <c r="F336" i="3"/>
  <c r="F260" i="3"/>
  <c r="F422" i="3"/>
  <c r="F261" i="3"/>
  <c r="F533" i="3"/>
  <c r="F11" i="3"/>
  <c r="F688" i="3"/>
  <c r="F564" i="3"/>
  <c r="F49" i="3"/>
  <c r="F580" i="3"/>
  <c r="F122" i="3"/>
  <c r="F302" i="3"/>
  <c r="F490" i="3"/>
  <c r="F269" i="3"/>
  <c r="F562" i="3"/>
  <c r="M165" i="3"/>
  <c r="M52" i="3"/>
  <c r="M356" i="3"/>
  <c r="M700" i="3"/>
  <c r="M488" i="3"/>
  <c r="M596" i="3"/>
  <c r="M475" i="3"/>
  <c r="M45" i="3"/>
  <c r="M151" i="3"/>
  <c r="M566" i="3"/>
  <c r="M22" i="3"/>
  <c r="M37" i="3"/>
  <c r="M163" i="3"/>
  <c r="M616" i="3"/>
  <c r="M522" i="3"/>
  <c r="M228" i="3"/>
  <c r="M666" i="3"/>
  <c r="M584" i="3"/>
  <c r="M46" i="3"/>
  <c r="M28" i="3"/>
  <c r="M578" i="3"/>
  <c r="M563" i="3"/>
  <c r="M505" i="3"/>
  <c r="M319" i="3"/>
  <c r="M115" i="3"/>
  <c r="M667" i="3"/>
  <c r="M168" i="3"/>
  <c r="M504" i="3"/>
  <c r="M162" i="3"/>
  <c r="M710" i="3"/>
  <c r="M86" i="3"/>
  <c r="M138" i="3"/>
  <c r="M166" i="3"/>
  <c r="M296" i="3"/>
  <c r="M363" i="3"/>
  <c r="M541" i="3"/>
  <c r="M609" i="3"/>
  <c r="M610" i="3"/>
  <c r="M611" i="3"/>
  <c r="M21" i="3"/>
  <c r="M27" i="3"/>
  <c r="M219" i="3"/>
  <c r="M113" i="3"/>
  <c r="M530" i="3"/>
  <c r="M605" i="3"/>
  <c r="M600" i="3"/>
  <c r="M141" i="3"/>
  <c r="M378" i="3"/>
  <c r="M274" i="3"/>
  <c r="M314" i="3"/>
  <c r="M550" i="3"/>
  <c r="M220" i="3"/>
  <c r="M226" i="3"/>
  <c r="M370" i="3"/>
  <c r="M101" i="3"/>
  <c r="M236" i="3"/>
  <c r="M473" i="3"/>
  <c r="M227" i="3"/>
  <c r="M324" i="3"/>
  <c r="J230" i="3"/>
  <c r="J356" i="3"/>
  <c r="J700" i="3"/>
  <c r="J229" i="3"/>
  <c r="J312" i="3"/>
  <c r="J116" i="3"/>
  <c r="J228" i="3"/>
  <c r="J680" i="3"/>
  <c r="J161" i="3"/>
  <c r="J285" i="3"/>
  <c r="J662" i="3"/>
  <c r="J217" i="3"/>
  <c r="J319" i="3"/>
  <c r="J355" i="3"/>
  <c r="J164" i="3"/>
  <c r="J375" i="3"/>
  <c r="J213" i="3"/>
  <c r="J459" i="3"/>
  <c r="J242" i="3"/>
  <c r="J220" i="3"/>
  <c r="J231" i="3"/>
  <c r="J282" i="3"/>
  <c r="J271" i="3"/>
  <c r="J294" i="3"/>
  <c r="J225" i="3"/>
  <c r="J226" i="3"/>
  <c r="J370" i="3"/>
  <c r="J101" i="3"/>
  <c r="J54" i="3"/>
  <c r="J657" i="3"/>
  <c r="J222" i="3"/>
  <c r="J36" i="3"/>
  <c r="J715" i="3"/>
  <c r="J232" i="3"/>
  <c r="J293" i="3"/>
  <c r="J233" i="3"/>
  <c r="J236" i="3"/>
  <c r="J485" i="3"/>
  <c r="J478" i="3"/>
  <c r="J473" i="3"/>
  <c r="J238" i="3"/>
  <c r="J92" i="3"/>
  <c r="J227" i="3"/>
  <c r="J324" i="3"/>
  <c r="J155" i="3"/>
  <c r="J210" i="3"/>
  <c r="J102" i="3"/>
  <c r="J114" i="3"/>
  <c r="J203" i="3"/>
  <c r="J656" i="3"/>
  <c r="J223" i="3"/>
  <c r="J342" i="3"/>
  <c r="J215" i="3"/>
  <c r="J244" i="3"/>
  <c r="J427" i="3"/>
  <c r="J326" i="3"/>
  <c r="J540" i="3"/>
  <c r="J214" i="3"/>
  <c r="J212" i="3"/>
  <c r="J322" i="3"/>
  <c r="J240" i="3"/>
  <c r="J448" i="3"/>
  <c r="J335" i="3"/>
  <c r="J712" i="3"/>
  <c r="J283" i="3"/>
  <c r="J127" i="3"/>
  <c r="J65" i="3"/>
  <c r="J63" i="3"/>
  <c r="J279" i="3"/>
  <c r="J180" i="3"/>
  <c r="J339" i="3"/>
  <c r="J389" i="3"/>
  <c r="J32" i="3"/>
  <c r="J553" i="3"/>
  <c r="J106" i="3"/>
  <c r="J664" i="3"/>
  <c r="J479" i="3"/>
  <c r="J691" i="3"/>
  <c r="J695" i="3"/>
  <c r="J639" i="3"/>
  <c r="J593" i="3"/>
  <c r="J328" i="3"/>
  <c r="J260" i="3"/>
  <c r="J261" i="3"/>
  <c r="J291" i="3"/>
  <c r="J604" i="3"/>
  <c r="J343" i="3"/>
  <c r="J525" i="3"/>
  <c r="J654" i="3"/>
  <c r="J484" i="3"/>
  <c r="J207" i="3"/>
  <c r="J103" i="3"/>
  <c r="J276" i="3"/>
  <c r="J351" i="3"/>
  <c r="J636" i="3"/>
  <c r="J269" i="3"/>
  <c r="G434" i="3"/>
  <c r="G557" i="3"/>
  <c r="G517" i="3"/>
  <c r="G641" i="3"/>
  <c r="G441" i="3"/>
  <c r="G649" i="3"/>
  <c r="G403" i="3"/>
  <c r="G462" i="3"/>
  <c r="G515" i="3"/>
  <c r="G642" i="3"/>
  <c r="G567" i="3"/>
  <c r="G125" i="3"/>
  <c r="G555" i="3"/>
  <c r="G602" i="3"/>
  <c r="G221" i="3"/>
  <c r="G143" i="3"/>
  <c r="G548" i="3"/>
  <c r="G190" i="3"/>
  <c r="G556" i="3"/>
  <c r="G83" i="3"/>
  <c r="G428" i="3"/>
  <c r="G376" i="3"/>
  <c r="G509" i="3"/>
  <c r="G165" i="3"/>
  <c r="G52" i="3"/>
  <c r="G551" i="3"/>
  <c r="G569" i="3"/>
  <c r="G559" i="3"/>
  <c r="G91" i="3"/>
  <c r="G48" i="3"/>
  <c r="G88" i="3"/>
  <c r="G437" i="3"/>
  <c r="G624" i="3"/>
  <c r="G68" i="3"/>
  <c r="G426" i="3"/>
  <c r="G438" i="3"/>
  <c r="G272" i="3"/>
  <c r="G527" i="3"/>
  <c r="G230" i="3"/>
  <c r="G136" i="3"/>
  <c r="G64" i="3"/>
  <c r="G456" i="3"/>
  <c r="G444" i="3"/>
  <c r="G356" i="3"/>
  <c r="G700" i="3"/>
  <c r="G229" i="3"/>
  <c r="G312" i="3"/>
  <c r="G198" i="3"/>
  <c r="G488" i="3"/>
  <c r="G596" i="3"/>
  <c r="G390" i="3"/>
  <c r="G503" i="3"/>
  <c r="G386" i="3"/>
  <c r="G17" i="3"/>
  <c r="G413" i="3"/>
  <c r="G382" i="3"/>
  <c r="G409" i="3"/>
  <c r="G383" i="3"/>
  <c r="G401" i="3"/>
  <c r="G26" i="3"/>
  <c r="G475" i="3"/>
  <c r="G468" i="3"/>
  <c r="G45" i="3"/>
  <c r="G254" i="3"/>
  <c r="G395" i="3"/>
  <c r="G418" i="3"/>
  <c r="G658" i="3"/>
  <c r="G420" i="3"/>
  <c r="G73" i="3"/>
  <c r="G159" i="3"/>
  <c r="G614" i="3"/>
  <c r="G151" i="3"/>
  <c r="G349" i="3"/>
  <c r="G111" i="3"/>
  <c r="G506" i="3"/>
  <c r="G31" i="3"/>
  <c r="G258" i="3"/>
  <c r="G566" i="3"/>
  <c r="G22" i="3"/>
  <c r="G37" i="3"/>
  <c r="G579" i="3"/>
  <c r="G698" i="3"/>
  <c r="G163" i="3"/>
  <c r="G287" i="3"/>
  <c r="G532" i="3"/>
  <c r="G535" i="3"/>
  <c r="G394" i="3"/>
  <c r="G582" i="3"/>
  <c r="G616" i="3"/>
  <c r="G522" i="3"/>
  <c r="G116" i="3"/>
  <c r="G228" i="3"/>
  <c r="G653" i="3"/>
  <c r="G288" i="3"/>
  <c r="G523" i="3"/>
  <c r="G99" i="3"/>
  <c r="G546" i="3"/>
  <c r="G399" i="3"/>
  <c r="G374" i="3"/>
  <c r="G404" i="3"/>
  <c r="G414" i="3"/>
  <c r="G666" i="3"/>
  <c r="G598" i="3"/>
  <c r="G584" i="3"/>
  <c r="G680" i="3"/>
  <c r="G152" i="3"/>
  <c r="G199" i="3"/>
  <c r="G161" i="3"/>
  <c r="G512" i="3"/>
  <c r="G13" i="3"/>
  <c r="G285" i="3"/>
  <c r="G662" i="3"/>
  <c r="G704" i="3"/>
  <c r="G29" i="3"/>
  <c r="G419" i="3"/>
  <c r="G713" i="3"/>
  <c r="G348" i="3"/>
  <c r="G387" i="3"/>
  <c r="G393" i="3"/>
  <c r="G627" i="3"/>
  <c r="G660" i="3"/>
  <c r="G46" i="3"/>
  <c r="G224" i="3"/>
  <c r="G167" i="3"/>
  <c r="G508" i="3"/>
  <c r="G608" i="3"/>
  <c r="G28" i="3"/>
  <c r="G286" i="3"/>
  <c r="G186" i="3"/>
  <c r="G345" i="3"/>
  <c r="G514" i="3"/>
  <c r="G267" i="3"/>
  <c r="G264" i="3"/>
  <c r="G142" i="3"/>
  <c r="G711" i="3"/>
  <c r="G645" i="3"/>
  <c r="G716" i="3"/>
  <c r="G445" i="3"/>
  <c r="G697" i="3"/>
  <c r="G298" i="3"/>
  <c r="G24" i="3"/>
  <c r="G689" i="3"/>
  <c r="G588" i="3"/>
  <c r="G137" i="3"/>
  <c r="G578" i="3"/>
  <c r="G14" i="3"/>
  <c r="G693" i="3"/>
  <c r="G442" i="3"/>
  <c r="G384" i="3"/>
  <c r="G379" i="3"/>
  <c r="G563" i="3"/>
  <c r="G305" i="3"/>
  <c r="G353" i="3"/>
  <c r="G650" i="3"/>
  <c r="G10" i="3"/>
  <c r="G678" i="3"/>
  <c r="G607" i="3"/>
  <c r="G518" i="3"/>
  <c r="G170" i="3"/>
  <c r="G259" i="3"/>
  <c r="G505" i="3"/>
  <c r="G493" i="3"/>
  <c r="G94" i="3"/>
  <c r="G309" i="3"/>
  <c r="G633" i="3"/>
  <c r="G187" i="3"/>
  <c r="G201" i="3"/>
  <c r="G128" i="3"/>
  <c r="G369" i="3"/>
  <c r="G132" i="3"/>
  <c r="G439" i="3"/>
  <c r="G217" i="3"/>
  <c r="G319" i="3"/>
  <c r="G452" i="3"/>
  <c r="G585" i="3"/>
  <c r="G435" i="3"/>
  <c r="G290" i="3"/>
  <c r="G216" i="3"/>
  <c r="G355" i="3"/>
  <c r="G85" i="3"/>
  <c r="G470" i="3"/>
  <c r="G154" i="3"/>
  <c r="G87" i="3"/>
  <c r="G23" i="3"/>
  <c r="G115" i="3"/>
  <c r="G183" i="3"/>
  <c r="G648" i="3"/>
  <c r="G179" i="3"/>
  <c r="G150" i="3"/>
  <c r="G5" i="3"/>
  <c r="G110" i="3"/>
  <c r="G497" i="3"/>
  <c r="G197" i="3"/>
  <c r="G667" i="3"/>
  <c r="G255" i="3"/>
  <c r="G673" i="3"/>
  <c r="G670" i="3"/>
  <c r="G75" i="3"/>
  <c r="G502" i="3"/>
  <c r="G424" i="3"/>
  <c r="G20" i="3"/>
  <c r="G168" i="3"/>
  <c r="G308" i="3"/>
  <c r="G511" i="3"/>
  <c r="G482" i="3"/>
  <c r="G694" i="3"/>
  <c r="G407" i="3"/>
  <c r="G398" i="3"/>
  <c r="G129" i="3"/>
  <c r="G504" i="3"/>
  <c r="G501" i="3"/>
  <c r="G156" i="3"/>
  <c r="G388" i="3"/>
  <c r="G162" i="3"/>
  <c r="G405" i="3"/>
  <c r="G108" i="3"/>
  <c r="G423" i="3"/>
  <c r="G72" i="3"/>
  <c r="G552" i="3"/>
  <c r="G189" i="3"/>
  <c r="G406" i="3"/>
  <c r="G139" i="3"/>
  <c r="G78" i="3"/>
  <c r="G625" i="3"/>
  <c r="G69" i="3"/>
  <c r="G79" i="3"/>
  <c r="G646" i="3"/>
  <c r="G120" i="3"/>
  <c r="G474" i="3"/>
  <c r="G679" i="3"/>
  <c r="G685" i="3"/>
  <c r="G71" i="3"/>
  <c r="G175" i="3"/>
  <c r="G337" i="3"/>
  <c r="G443" i="3"/>
  <c r="G164" i="3"/>
  <c r="G433" i="3"/>
  <c r="G590" i="3"/>
  <c r="G364" i="3"/>
  <c r="G412" i="3"/>
  <c r="G377" i="3"/>
  <c r="G30" i="3"/>
  <c r="G644" i="3"/>
  <c r="G450" i="3"/>
  <c r="G373" i="3"/>
  <c r="G400" i="3"/>
  <c r="G195" i="3"/>
  <c r="G411" i="3"/>
  <c r="G543" i="3"/>
  <c r="G620" i="3"/>
  <c r="G622" i="3"/>
  <c r="G701" i="3"/>
  <c r="G707" i="3"/>
  <c r="G710" i="3"/>
  <c r="G86" i="3"/>
  <c r="G100" i="3"/>
  <c r="G191" i="3"/>
  <c r="G208" i="3"/>
  <c r="G295" i="3"/>
  <c r="G368" i="3"/>
  <c r="G135" i="3"/>
  <c r="G138" i="3"/>
  <c r="G166" i="3"/>
  <c r="G174" i="3"/>
  <c r="G296" i="3"/>
  <c r="G363" i="3"/>
  <c r="G486" i="3"/>
  <c r="G4" i="3"/>
  <c r="G499" i="3"/>
  <c r="G500" i="3"/>
  <c r="G541" i="3"/>
  <c r="G587" i="3"/>
  <c r="G7" i="3"/>
  <c r="G592" i="3"/>
  <c r="G609" i="3"/>
  <c r="G610" i="3"/>
  <c r="G611" i="3"/>
  <c r="G621" i="3"/>
  <c r="G21" i="3"/>
  <c r="G27" i="3"/>
  <c r="G112" i="3"/>
  <c r="G219" i="3"/>
  <c r="G246" i="3"/>
  <c r="G465" i="3"/>
  <c r="G466" i="3"/>
  <c r="G234" i="3"/>
  <c r="G549" i="3"/>
  <c r="G113" i="3"/>
  <c r="G97" i="3"/>
  <c r="G528" i="3"/>
  <c r="G530" i="3"/>
  <c r="G545" i="3"/>
  <c r="G534" i="3"/>
  <c r="G605" i="3"/>
  <c r="G612" i="3"/>
  <c r="G537" i="3"/>
  <c r="G635" i="3"/>
  <c r="G56" i="3"/>
  <c r="G90" i="3"/>
  <c r="G494" i="3"/>
  <c r="G248" i="3"/>
  <c r="G284" i="3"/>
  <c r="G360" i="3"/>
  <c r="G265" i="3"/>
  <c r="G375" i="3"/>
  <c r="G457" i="3"/>
  <c r="G623" i="3"/>
  <c r="G684" i="3"/>
  <c r="G453" i="3"/>
  <c r="G480" i="3"/>
  <c r="G600" i="3"/>
  <c r="G469" i="3"/>
  <c r="G104" i="3"/>
  <c r="G249" i="3"/>
  <c r="G458" i="3"/>
  <c r="G477" i="3"/>
  <c r="G6" i="3"/>
  <c r="G41" i="3"/>
  <c r="G141" i="3"/>
  <c r="G239" i="3"/>
  <c r="G327" i="3"/>
  <c r="G378" i="3"/>
  <c r="G558" i="3"/>
  <c r="G628" i="3"/>
  <c r="G200" i="3"/>
  <c r="G274" i="3"/>
  <c r="G314" i="3"/>
  <c r="G699" i="3"/>
  <c r="G481" i="3"/>
  <c r="G307" i="3"/>
  <c r="G574" i="3"/>
  <c r="G18" i="3"/>
  <c r="G550" i="3"/>
  <c r="G320" i="3"/>
  <c r="G464" i="3"/>
  <c r="G194" i="3"/>
  <c r="G213" i="3"/>
  <c r="G459" i="3"/>
  <c r="G242" i="3"/>
  <c r="G220" i="3"/>
  <c r="G231" i="3"/>
  <c r="G282" i="3"/>
  <c r="G318" i="3"/>
  <c r="G271" i="3"/>
  <c r="G294" i="3"/>
  <c r="G225" i="3"/>
  <c r="G226" i="3"/>
  <c r="G370" i="3"/>
  <c r="G101" i="3"/>
  <c r="G54" i="3"/>
  <c r="G657" i="3"/>
  <c r="G222" i="3"/>
  <c r="G36" i="3"/>
  <c r="G715" i="3"/>
  <c r="G232" i="3"/>
  <c r="G293" i="3"/>
  <c r="G233" i="3"/>
  <c r="G236" i="3"/>
  <c r="G485" i="3"/>
  <c r="G478" i="3"/>
  <c r="G473" i="3"/>
  <c r="G238" i="3"/>
  <c r="G92" i="3"/>
  <c r="G266" i="3"/>
  <c r="G227" i="3"/>
  <c r="G324" i="3"/>
  <c r="G155" i="3"/>
  <c r="G210" i="3"/>
  <c r="G102" i="3"/>
  <c r="G310" i="3"/>
  <c r="D230" i="3"/>
  <c r="D356" i="3"/>
  <c r="D700" i="3"/>
  <c r="D229" i="3"/>
  <c r="D312" i="3"/>
  <c r="D116" i="3"/>
  <c r="D228" i="3"/>
  <c r="D680" i="3"/>
  <c r="D161" i="3"/>
  <c r="D285" i="3"/>
  <c r="D662" i="3"/>
  <c r="D217" i="3"/>
  <c r="D319" i="3"/>
  <c r="D355" i="3"/>
  <c r="D164" i="3"/>
  <c r="D360" i="3"/>
  <c r="D375" i="3"/>
  <c r="D213" i="3"/>
  <c r="D459" i="3"/>
  <c r="D242" i="3"/>
  <c r="D220" i="3"/>
  <c r="D231" i="3"/>
  <c r="D282" i="3"/>
  <c r="D271" i="3"/>
  <c r="D294" i="3"/>
  <c r="D225" i="3"/>
  <c r="D226" i="3"/>
  <c r="D370" i="3"/>
  <c r="D101" i="3"/>
  <c r="D54" i="3"/>
  <c r="D657" i="3"/>
  <c r="D222" i="3"/>
  <c r="D36" i="3"/>
  <c r="D715" i="3"/>
  <c r="D232" i="3"/>
  <c r="D293" i="3"/>
  <c r="D233" i="3"/>
  <c r="D236" i="3"/>
  <c r="D485" i="3"/>
  <c r="D478" i="3"/>
  <c r="D473" i="3"/>
  <c r="D238" i="3"/>
  <c r="D92" i="3"/>
  <c r="D227" i="3"/>
  <c r="D324" i="3"/>
  <c r="D155" i="3"/>
  <c r="D210" i="3"/>
  <c r="D102" i="3"/>
  <c r="D114" i="3"/>
  <c r="D203" i="3"/>
  <c r="D656" i="3"/>
  <c r="D223" i="3"/>
  <c r="D342" i="3"/>
  <c r="D215" i="3"/>
  <c r="D244" i="3"/>
  <c r="D427" i="3"/>
  <c r="D326" i="3"/>
  <c r="D540" i="3"/>
  <c r="D214" i="3"/>
  <c r="D212" i="3"/>
  <c r="D322" i="3"/>
  <c r="D240" i="3"/>
  <c r="D448" i="3"/>
  <c r="D335" i="3"/>
  <c r="D712" i="3"/>
  <c r="D283" i="3"/>
  <c r="D127" i="3"/>
  <c r="D65" i="3"/>
  <c r="D63" i="3"/>
  <c r="D279" i="3"/>
  <c r="D180" i="3"/>
  <c r="D339" i="3"/>
  <c r="D389" i="3"/>
  <c r="D32" i="3"/>
  <c r="D2" i="3"/>
  <c r="D553" i="3"/>
  <c r="D106" i="3"/>
  <c r="D664" i="3"/>
  <c r="D479" i="3"/>
  <c r="D691" i="3"/>
  <c r="D695" i="3"/>
  <c r="D639" i="3"/>
  <c r="D593" i="3"/>
  <c r="D328" i="3"/>
  <c r="D260" i="3"/>
  <c r="D261" i="3"/>
  <c r="D291" i="3"/>
  <c r="D604" i="3"/>
  <c r="D343" i="3"/>
  <c r="D525" i="3"/>
  <c r="D654" i="3"/>
  <c r="D484" i="3"/>
  <c r="D207" i="3"/>
  <c r="D103" i="3"/>
  <c r="D276" i="3"/>
  <c r="D351" i="3"/>
  <c r="D636" i="3"/>
  <c r="D26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Morlock, Kerry</author>
  </authors>
  <commentList>
    <comment ref="F1" authorId="0" shapeId="0" xr:uid="{CFE95C95-B6DC-4F06-A9D5-9C693104BD8A}">
      <text>
        <r>
          <rPr>
            <b/>
            <sz val="9"/>
            <color indexed="81"/>
            <rFont val="Tahoma"/>
            <family val="2"/>
          </rPr>
          <t>Morlock, Kerry:</t>
        </r>
        <r>
          <rPr>
            <sz val="9"/>
            <color indexed="81"/>
            <rFont val="Tahoma"/>
            <family val="2"/>
          </rPr>
          <t xml:space="preserve">
TRUE= ROW ISBLANK =*No
FALSE=ROW ISNOTBLANK=*Yes</t>
        </r>
      </text>
    </comment>
    <comment ref="A126" authorId="0" shapeId="0" xr:uid="{224E4557-5A08-4CA6-8596-3E12EA40A21D}">
      <text>
        <r>
          <rPr>
            <b/>
            <sz val="9"/>
            <color indexed="81"/>
            <rFont val="Tahoma"/>
            <family val="2"/>
          </rPr>
          <t>Morlock, Kerry:</t>
        </r>
        <r>
          <rPr>
            <sz val="9"/>
            <color indexed="81"/>
            <rFont val="Tahoma"/>
            <family val="2"/>
          </rPr>
          <t xml:space="preserve">
duplicate</t>
        </r>
      </text>
    </comment>
    <comment ref="A310" authorId="0" shapeId="0" xr:uid="{B838A31F-1605-463B-8BF0-8CF6AD5E3002}">
      <text>
        <r>
          <rPr>
            <b/>
            <sz val="9"/>
            <color indexed="81"/>
            <rFont val="Tahoma"/>
            <family val="2"/>
          </rPr>
          <t>Morlock, Kerry:</t>
        </r>
        <r>
          <rPr>
            <sz val="9"/>
            <color indexed="81"/>
            <rFont val="Tahoma"/>
            <family val="2"/>
          </rPr>
          <t xml:space="preserve">
duplicate</t>
        </r>
      </text>
    </comment>
    <comment ref="A349" authorId="0" shapeId="0" xr:uid="{D4FF7D63-A386-48D6-A22B-2ACE0697D493}">
      <text>
        <r>
          <rPr>
            <b/>
            <sz val="9"/>
            <color indexed="81"/>
            <rFont val="Tahoma"/>
            <family val="2"/>
          </rPr>
          <t>Morlock, Kerry:</t>
        </r>
        <r>
          <rPr>
            <sz val="9"/>
            <color indexed="81"/>
            <rFont val="Tahoma"/>
            <family val="2"/>
          </rPr>
          <t xml:space="preserve">
duplicate</t>
        </r>
      </text>
    </comment>
    <comment ref="A564" authorId="0" shapeId="0" xr:uid="{75F918BC-106F-4A44-AFD3-6C55D433C050}">
      <text>
        <r>
          <rPr>
            <b/>
            <sz val="9"/>
            <color indexed="81"/>
            <rFont val="Tahoma"/>
            <family val="2"/>
          </rPr>
          <t>Morlock, Kerry:</t>
        </r>
        <r>
          <rPr>
            <sz val="9"/>
            <color indexed="81"/>
            <rFont val="Tahoma"/>
            <family val="2"/>
          </rPr>
          <t xml:space="preserve">
duplicate</t>
        </r>
      </text>
    </comment>
  </commentList>
</comments>
</file>

<file path=xl/sharedStrings.xml><?xml version="1.0" encoding="utf-8"?>
<sst xmlns="http://schemas.openxmlformats.org/spreadsheetml/2006/main" count="23405" uniqueCount="3389">
  <si>
    <t>-</t>
  </si>
  <si>
    <t>Not CAS Number Format</t>
  </si>
  <si>
    <t>O</t>
  </si>
  <si>
    <t>none</t>
  </si>
  <si>
    <t>Hexamethyldisilazane</t>
  </si>
  <si>
    <t>DTXSID2025395</t>
  </si>
  <si>
    <t>CAS-RN</t>
  </si>
  <si>
    <t>999-97-3</t>
  </si>
  <si>
    <t>Amorphous silica</t>
  </si>
  <si>
    <t>DTXSID6050465</t>
  </si>
  <si>
    <t>99439-28-8</t>
  </si>
  <si>
    <t>Flumetsulam</t>
  </si>
  <si>
    <t>DTXSID4032615</t>
  </si>
  <si>
    <t>98967-40-9</t>
  </si>
  <si>
    <t>Benoxacor</t>
  </si>
  <si>
    <t>DTXSID3029572</t>
  </si>
  <si>
    <t>98730-04-2</t>
  </si>
  <si>
    <t>Isobutyl isobutyrate</t>
  </si>
  <si>
    <t>DTXSID6026612</t>
  </si>
  <si>
    <t>97-85-8</t>
  </si>
  <si>
    <t>Ethyl lactate</t>
  </si>
  <si>
    <t>DTXSID6029127</t>
  </si>
  <si>
    <t>97-64-3</t>
  </si>
  <si>
    <t>Checksum Failed</t>
  </si>
  <si>
    <t>9664-93-9</t>
  </si>
  <si>
    <t>Fatty acids, linseed-oil, reaction products with 2-amino-2-(hydroxymethyl)-1,3-propanediol and formaldehyde, polymers with Bu methacrylate, 2-(diethylamino)ethyl methacrylate, 2-hydroxyethyl acrylate and Me methacrylate</t>
  </si>
  <si>
    <t>DTXSID80105587</t>
  </si>
  <si>
    <t>96591-17-2</t>
  </si>
  <si>
    <t>N-Cyclohexyl-2-benzothiazolesulfenamide</t>
  </si>
  <si>
    <t>DTXSID5020360</t>
  </si>
  <si>
    <t>95-33-0</t>
  </si>
  <si>
    <t>NO_MATCH</t>
  </si>
  <si>
    <t>942-84-7</t>
  </si>
  <si>
    <t>Perlite</t>
  </si>
  <si>
    <t>DTXSID3049706</t>
  </si>
  <si>
    <t>93763-70-3</t>
  </si>
  <si>
    <t>Cyclooctene, (1Z)-</t>
  </si>
  <si>
    <t>DTXSID20883615</t>
  </si>
  <si>
    <t>931-87-3</t>
  </si>
  <si>
    <t>Kaolin, calcined</t>
  </si>
  <si>
    <t>DTXSID30107899</t>
  </si>
  <si>
    <t>92704-41-1</t>
  </si>
  <si>
    <t>Slack wax (petroleum), hydrotreated</t>
  </si>
  <si>
    <t>DTXSID00105382</t>
  </si>
  <si>
    <t>92062-09-4</t>
  </si>
  <si>
    <t>Amines, C12-14-alkyl, reaction products with hexanol, phosphorus oxide (P2O5), phosphorus sulfide (P2S5) and propylene oxide</t>
  </si>
  <si>
    <t>DTXSID40108635</t>
  </si>
  <si>
    <t>91745-46-9</t>
  </si>
  <si>
    <t>Diatomaceous earth, calcined</t>
  </si>
  <si>
    <t>DTXSID6049569</t>
  </si>
  <si>
    <t>91053-39-3</t>
  </si>
  <si>
    <t>Hydrocarbon waxes</t>
  </si>
  <si>
    <t>DTXSID7027673</t>
  </si>
  <si>
    <t>Deleted CAS-RN</t>
  </si>
  <si>
    <t>9083-41-4</t>
  </si>
  <si>
    <t>Trizinc phosphate</t>
  </si>
  <si>
    <t>DTXSID3064807</t>
  </si>
  <si>
    <t>9079-63-4</t>
  </si>
  <si>
    <t>C9-12-iso-alkanes</t>
  </si>
  <si>
    <t>DTXSID2029822</t>
  </si>
  <si>
    <t>90622-57-4</t>
  </si>
  <si>
    <t>Ethoxylated isotridecanol</t>
  </si>
  <si>
    <t>DTXSID0049652</t>
  </si>
  <si>
    <t>9043-30-5</t>
  </si>
  <si>
    <t>Ethoxylated (1,1,3,3-Tetramethylbutyl)phenol</t>
  </si>
  <si>
    <t>DTXSID2042309</t>
  </si>
  <si>
    <t>9036-19-5</t>
  </si>
  <si>
    <t>9033-79-8</t>
  </si>
  <si>
    <t>9010-98-4</t>
  </si>
  <si>
    <t>9010-85-9</t>
  </si>
  <si>
    <t>Cellulose</t>
  </si>
  <si>
    <t>DTXSID3050492</t>
  </si>
  <si>
    <t>9004-34-6</t>
  </si>
  <si>
    <t>1,3-Butadiene-styrene copolymer</t>
  </si>
  <si>
    <t>DTXSID0049654</t>
  </si>
  <si>
    <t>9003-55-8</t>
  </si>
  <si>
    <t>Acrylonitrile styrene polymer</t>
  </si>
  <si>
    <t>DTXSID50895140</t>
  </si>
  <si>
    <t>9003-54-7</t>
  </si>
  <si>
    <t>Polystyrene</t>
  </si>
  <si>
    <t>DTXSID5031925</t>
  </si>
  <si>
    <t>9003-53-6</t>
  </si>
  <si>
    <t>9003-31-0</t>
  </si>
  <si>
    <t>Polybutene</t>
  </si>
  <si>
    <t>DTXSID2034831</t>
  </si>
  <si>
    <t>9003-29-6</t>
  </si>
  <si>
    <t>1,3-Butadiene, polymer with 2-propenenitrile</t>
  </si>
  <si>
    <t>DTXSID30895082</t>
  </si>
  <si>
    <t>9003-18-3</t>
  </si>
  <si>
    <t>Polypropylene</t>
  </si>
  <si>
    <t>DTXSID00872805</t>
  </si>
  <si>
    <t>9003-07-0</t>
  </si>
  <si>
    <t>Polyvinyl alcohol</t>
  </si>
  <si>
    <t>DTXSID4031930</t>
  </si>
  <si>
    <t>9002-89-5</t>
  </si>
  <si>
    <t>Polyethylene AS low Mol.Wt.</t>
  </si>
  <si>
    <t>DTXSID8031946</t>
  </si>
  <si>
    <t>9002-88-4</t>
  </si>
  <si>
    <t>Polyvinyl chloride</t>
  </si>
  <si>
    <t>DTXSID5025940</t>
  </si>
  <si>
    <t>9002-86-2</t>
  </si>
  <si>
    <t>L-Tartaric acid</t>
  </si>
  <si>
    <t>DTXSID8023632</t>
  </si>
  <si>
    <t>87-69-4</t>
  </si>
  <si>
    <t>S-Metolachlor</t>
  </si>
  <si>
    <t>DTXSID6032431</t>
  </si>
  <si>
    <t>87392-12-9</t>
  </si>
  <si>
    <t>Primisulfuron-methyl</t>
  </si>
  <si>
    <t>DTXSID8032463</t>
  </si>
  <si>
    <t>86209-51-0</t>
  </si>
  <si>
    <t>1,6-Hexanediamine, N1,N6-bis(2,2,6,6-tetramethyl-4-piperidinyl)-, polymer with 2,4-dichloro-6-(4-morpholinyl)-1,3,5-triazine</t>
  </si>
  <si>
    <t>DTXSID60892140</t>
  </si>
  <si>
    <t>82451-48-7</t>
  </si>
  <si>
    <t>Oxygen</t>
  </si>
  <si>
    <t>DTXSID2037681</t>
  </si>
  <si>
    <t>80937-33-3</t>
  </si>
  <si>
    <t>Asphalt</t>
  </si>
  <si>
    <t>DTXSID1027710</t>
  </si>
  <si>
    <t>8052-42-4</t>
  </si>
  <si>
    <t>White mineral oil, petroleum</t>
  </si>
  <si>
    <t>DTXSID7027700</t>
  </si>
  <si>
    <t>8042-47-5</t>
  </si>
  <si>
    <t>Ligroine</t>
  </si>
  <si>
    <t>DTXSID5027699</t>
  </si>
  <si>
    <t>8032-32-4</t>
  </si>
  <si>
    <t>Sodium chloride</t>
  </si>
  <si>
    <t>DTXSID3021271</t>
  </si>
  <si>
    <t>8028-77-1</t>
  </si>
  <si>
    <t>Natural gasoline</t>
  </si>
  <si>
    <t>DTXSID7027679</t>
  </si>
  <si>
    <t>8006-61-9</t>
  </si>
  <si>
    <t>8002-74-2</t>
  </si>
  <si>
    <t>Castor oil</t>
  </si>
  <si>
    <t>DTXSID7024742</t>
  </si>
  <si>
    <t>8001-79-4</t>
  </si>
  <si>
    <t>(S)-2-Hydroxypropionic acid</t>
  </si>
  <si>
    <t>DTXSID6034689</t>
  </si>
  <si>
    <t>79-33-4</t>
  </si>
  <si>
    <t>Glycolic acid</t>
  </si>
  <si>
    <t>DTXSID0025363</t>
  </si>
  <si>
    <t>79-14-1</t>
  </si>
  <si>
    <t>Silane</t>
  </si>
  <si>
    <t>DTXSID6052534</t>
  </si>
  <si>
    <t>7803-62-5</t>
  </si>
  <si>
    <t>Citric acid</t>
  </si>
  <si>
    <t>DTXSID3020332</t>
  </si>
  <si>
    <t>77-92-9</t>
  </si>
  <si>
    <t>Nickel(II) chloride hexahydrate</t>
  </si>
  <si>
    <t>DTXSID7041170</t>
  </si>
  <si>
    <t>7791-20-0</t>
  </si>
  <si>
    <t>Sodium dichromate dihydrate</t>
  </si>
  <si>
    <t>DTXSID6032061</t>
  </si>
  <si>
    <t>7789-12-0</t>
  </si>
  <si>
    <t>Potassium chromate(VI)</t>
  </si>
  <si>
    <t>DTXSID8064858</t>
  </si>
  <si>
    <t>7789-00-6</t>
  </si>
  <si>
    <t>Nickel sulfate</t>
  </si>
  <si>
    <t>DTXSID6023787</t>
  </si>
  <si>
    <t>7786-81-4</t>
  </si>
  <si>
    <t>Magnesium chloride</t>
  </si>
  <si>
    <t>DTXSID5034690</t>
  </si>
  <si>
    <t>7786-30-3</t>
  </si>
  <si>
    <t>Sodium arsenite</t>
  </si>
  <si>
    <t>DTXSID5020104</t>
  </si>
  <si>
    <t>7784-46-5</t>
  </si>
  <si>
    <t>Aluminum sesquisulfate octadecahydrate</t>
  </si>
  <si>
    <t>DTXSID50892432</t>
  </si>
  <si>
    <t>7784-31-8</t>
  </si>
  <si>
    <t>Tungsten hexafluoride</t>
  </si>
  <si>
    <t>DTXSID80893770</t>
  </si>
  <si>
    <t>7783-82-6</t>
  </si>
  <si>
    <t>Silane, tetrafluoro-</t>
  </si>
  <si>
    <t>DTXSID0064830</t>
  </si>
  <si>
    <t>7783-61-1</t>
  </si>
  <si>
    <t>Ammonium sulfate</t>
  </si>
  <si>
    <t>DTXSID1029704</t>
  </si>
  <si>
    <t>7783-20-2</t>
  </si>
  <si>
    <t>D-Fructose-1,6-diphosphate</t>
  </si>
  <si>
    <t>DTXSID0048347</t>
  </si>
  <si>
    <t>77-82-7</t>
  </si>
  <si>
    <t>7782-61-8</t>
  </si>
  <si>
    <t>7782-44-7</t>
  </si>
  <si>
    <t>Deuterium</t>
  </si>
  <si>
    <t>DTXSID2064810</t>
  </si>
  <si>
    <t>7782-39-0</t>
  </si>
  <si>
    <t>7779-90-0</t>
  </si>
  <si>
    <t>Calcium hypochlorite</t>
  </si>
  <si>
    <t>DTXSID1029700</t>
  </si>
  <si>
    <t>7778-54-3</t>
  </si>
  <si>
    <t>Potassium dichromate</t>
  </si>
  <si>
    <t>DTXSID5025948</t>
  </si>
  <si>
    <t>7778-50-9</t>
  </si>
  <si>
    <t>Sodium persulfate</t>
  </si>
  <si>
    <t>DTXSID4029698</t>
  </si>
  <si>
    <t>7775-27-1</t>
  </si>
  <si>
    <t>Sodium thiosulfate</t>
  </si>
  <si>
    <t>DTXSID9042417</t>
  </si>
  <si>
    <t>7772-98-7</t>
  </si>
  <si>
    <t>Silver nitrate</t>
  </si>
  <si>
    <t>DTXSID3032042</t>
  </si>
  <si>
    <t>7761-88-8</t>
  </si>
  <si>
    <t>Copper(II) sulfate, pentahydrate</t>
  </si>
  <si>
    <t>DTXSID9031066</t>
  </si>
  <si>
    <t>7758-99-8</t>
  </si>
  <si>
    <t>Copper sulfate</t>
  </si>
  <si>
    <t>DTXSID6034479</t>
  </si>
  <si>
    <t>7758-98-7</t>
  </si>
  <si>
    <t>Sodium sulfite</t>
  </si>
  <si>
    <t>DTXSID2044260</t>
  </si>
  <si>
    <t>7757-83-7</t>
  </si>
  <si>
    <t>Sodium sulfate anyhdrous</t>
  </si>
  <si>
    <t>DTXSID1021291</t>
  </si>
  <si>
    <t>7757-82-6</t>
  </si>
  <si>
    <t>Zinc sulfate</t>
  </si>
  <si>
    <t>DTXSID2040315</t>
  </si>
  <si>
    <t>7733-02-0</t>
  </si>
  <si>
    <t>77321859036195889172209000-07-1</t>
  </si>
  <si>
    <t>Water</t>
  </si>
  <si>
    <t>DTXSID6026296</t>
  </si>
  <si>
    <t>7732-18-5</t>
  </si>
  <si>
    <t>Diammonium peroxydisulfate</t>
  </si>
  <si>
    <t>DTXSID9029691</t>
  </si>
  <si>
    <t>7727-54-0</t>
  </si>
  <si>
    <t>Nitrogen</t>
  </si>
  <si>
    <t>DTXSID4036304</t>
  </si>
  <si>
    <t>7727-37-9</t>
  </si>
  <si>
    <t>Potassium persulfate</t>
  </si>
  <si>
    <t>DTXSID4029690</t>
  </si>
  <si>
    <t>7727-21-1</t>
  </si>
  <si>
    <t>Potassium permanganate</t>
  </si>
  <si>
    <t>DTXSID2034839</t>
  </si>
  <si>
    <t>7722-64-7</t>
  </si>
  <si>
    <t>Iron(II) sulfate</t>
  </si>
  <si>
    <t>DTXSID0029688</t>
  </si>
  <si>
    <t>7720-78-7</t>
  </si>
  <si>
    <t>Ferric chloride</t>
  </si>
  <si>
    <t>DTXSID8020622</t>
  </si>
  <si>
    <t>7705-08-0</t>
  </si>
  <si>
    <t>Sulfur</t>
  </si>
  <si>
    <t>DTXSID9034941</t>
  </si>
  <si>
    <t>7704-34-9</t>
  </si>
  <si>
    <t>1-Phenoxy-2-propanol</t>
  </si>
  <si>
    <t>DTXSID9027312</t>
  </si>
  <si>
    <t>770-35-4</t>
  </si>
  <si>
    <t>Sodium metabisulfite</t>
  </si>
  <si>
    <t>DTXSID0029684</t>
  </si>
  <si>
    <t>7681-57-4</t>
  </si>
  <si>
    <t>Sodium phosphinate</t>
  </si>
  <si>
    <t>DTXSID30873901</t>
  </si>
  <si>
    <t>7681-53-0</t>
  </si>
  <si>
    <t>Sodium hypochlorite</t>
  </si>
  <si>
    <t>DTXSID8021276</t>
  </si>
  <si>
    <t>7681-52-9</t>
  </si>
  <si>
    <t>Sodium hydrogen sulfate</t>
  </si>
  <si>
    <t>DTXSID3033983</t>
  </si>
  <si>
    <t>7681-38-1</t>
  </si>
  <si>
    <t>7664-98-3</t>
  </si>
  <si>
    <t>Sodium bromide</t>
  </si>
  <si>
    <t>DTXSID3034903</t>
  </si>
  <si>
    <t>7647-15-6</t>
  </si>
  <si>
    <t>7647-14-5</t>
  </si>
  <si>
    <t>76471-41-5</t>
  </si>
  <si>
    <t>Ethyl 3-ethoxypropionate</t>
  </si>
  <si>
    <t>DTXSID0027309</t>
  </si>
  <si>
    <t>763-69-9</t>
  </si>
  <si>
    <t>Sodium nitrate</t>
  </si>
  <si>
    <t>DTXSID6020937</t>
  </si>
  <si>
    <t>7631-99-4</t>
  </si>
  <si>
    <t>Sodium molybdate(VI)</t>
  </si>
  <si>
    <t>DTXSID2052788</t>
  </si>
  <si>
    <t>7631-95-0</t>
  </si>
  <si>
    <t>Sodium bisulfite</t>
  </si>
  <si>
    <t>DTXSID8034902</t>
  </si>
  <si>
    <t>7631-90-5</t>
  </si>
  <si>
    <t>Sodium arsenate</t>
  </si>
  <si>
    <t>DTXSID5020102</t>
  </si>
  <si>
    <t>7631-89-2</t>
  </si>
  <si>
    <t>Perchloric acid</t>
  </si>
  <si>
    <t>DTXSID8047004</t>
  </si>
  <si>
    <t>7601-90-3</t>
  </si>
  <si>
    <t>Acetaldehyde, trifluoro-</t>
  </si>
  <si>
    <t>DTXSID3058791</t>
  </si>
  <si>
    <t>75-90-1</t>
  </si>
  <si>
    <t>Methanesulfonic acid</t>
  </si>
  <si>
    <t>DTXSID4026422</t>
  </si>
  <si>
    <t>75-75-2</t>
  </si>
  <si>
    <t>Carbon tetrafluoride</t>
  </si>
  <si>
    <t>DTXSID2041757</t>
  </si>
  <si>
    <t>75-73-0</t>
  </si>
  <si>
    <t>t-Butyl mercaptan</t>
  </si>
  <si>
    <t>DTXSID0026418</t>
  </si>
  <si>
    <t>75-66-1</t>
  </si>
  <si>
    <t>Tetramethylammonium hydroxide</t>
  </si>
  <si>
    <t>DTXSID3029108</t>
  </si>
  <si>
    <t>75-59-2</t>
  </si>
  <si>
    <t>Trifluoromethane</t>
  </si>
  <si>
    <t>DTXSID0026410</t>
  </si>
  <si>
    <t>75-46-7</t>
  </si>
  <si>
    <t>75214-07-2</t>
  </si>
  <si>
    <t>Methane, difluoro-</t>
  </si>
  <si>
    <t>DTXSID6029597</t>
  </si>
  <si>
    <t>75-10-5</t>
  </si>
  <si>
    <t>Ethyne</t>
  </si>
  <si>
    <t>DTXSID6026379</t>
  </si>
  <si>
    <t>74-86-2</t>
  </si>
  <si>
    <t>Methane</t>
  </si>
  <si>
    <t>DTXSID8025545</t>
  </si>
  <si>
    <t>74-82-8</t>
  </si>
  <si>
    <t>74-48-6</t>
  </si>
  <si>
    <t>Potassium chloride</t>
  </si>
  <si>
    <t>DTXSID5021178</t>
  </si>
  <si>
    <t>7447-40-7</t>
  </si>
  <si>
    <t>Calcium</t>
  </si>
  <si>
    <t>DTXSID9050484</t>
  </si>
  <si>
    <t>7440-70-2</t>
  </si>
  <si>
    <t>Helium</t>
  </si>
  <si>
    <t>DTXSID7036402</t>
  </si>
  <si>
    <t>7440-59-7</t>
  </si>
  <si>
    <t>Carbon</t>
  </si>
  <si>
    <t>DTXSID9027651</t>
  </si>
  <si>
    <t>7440-44-0</t>
  </si>
  <si>
    <t>Argon</t>
  </si>
  <si>
    <t>DTXSID3052482</t>
  </si>
  <si>
    <t>7440-37-1</t>
  </si>
  <si>
    <t>7440-37</t>
  </si>
  <si>
    <t>Silicon</t>
  </si>
  <si>
    <t>DTXSID0051441</t>
  </si>
  <si>
    <t>7440-21-3</t>
  </si>
  <si>
    <t>7439921130960074461427664-93-9</t>
  </si>
  <si>
    <t>7439921130960074403607664-93-9</t>
  </si>
  <si>
    <t>Lubricating oils, petroleum, C20-50, hydrotreated neutral oil-based, high-viscosity</t>
  </si>
  <si>
    <t>DTXSID7029033</t>
  </si>
  <si>
    <t>72623-85-9</t>
  </si>
  <si>
    <t>Lubricating oils, petroleum, C&gt;25, hydrotreated bright stock-based</t>
  </si>
  <si>
    <t>DTXSID2029032</t>
  </si>
  <si>
    <t>72623-83-7</t>
  </si>
  <si>
    <t>Alizarin</t>
  </si>
  <si>
    <t>DTXSID5045960</t>
  </si>
  <si>
    <t>72-48-0</t>
  </si>
  <si>
    <t>1,3-Propanediamine, N-(9Z)-9-octadecenyl-</t>
  </si>
  <si>
    <t>DTXSID0027644</t>
  </si>
  <si>
    <t>7173-62-8</t>
  </si>
  <si>
    <t>Glycine, N-(phosphonomethyl)- potassium salt</t>
  </si>
  <si>
    <t>DTXSID0034645</t>
  </si>
  <si>
    <t>Integated Source CAS-RN</t>
  </si>
  <si>
    <t>70901-12-1</t>
  </si>
  <si>
    <t>Potassium hydrogen monopersulfate</t>
  </si>
  <si>
    <t>DTXSID8051415</t>
  </si>
  <si>
    <t>Alternate CAS-RN</t>
  </si>
  <si>
    <t>70693-62-8</t>
  </si>
  <si>
    <t>70624-18-9</t>
  </si>
  <si>
    <t>Lubricating oils, used</t>
  </si>
  <si>
    <t>DTXSID50107836</t>
  </si>
  <si>
    <t>70514-12-4</t>
  </si>
  <si>
    <t>Ethanaminium, N,N,N-trimethyl-2-[(1-oxo-2-propenyl)oxy]-,chloride, polymer with 2-propenamide</t>
  </si>
  <si>
    <t>DTXSID3049592</t>
  </si>
  <si>
    <t>69418-26-4</t>
  </si>
  <si>
    <t>Ashes, residues</t>
  </si>
  <si>
    <t>DTXSID9028388</t>
  </si>
  <si>
    <t>69012-84-6</t>
  </si>
  <si>
    <t>69011-20-7</t>
  </si>
  <si>
    <t>69011-18-3</t>
  </si>
  <si>
    <t>Vegetable oil</t>
  </si>
  <si>
    <t>DTXSID5057595</t>
  </si>
  <si>
    <t>68956-68-3</t>
  </si>
  <si>
    <t>Distillates, petroleum, petroleum residues vacuum</t>
  </si>
  <si>
    <t>DTXSID4028919</t>
  </si>
  <si>
    <t>68955-27-1</t>
  </si>
  <si>
    <t>68934-30-5</t>
  </si>
  <si>
    <t>Naphtha, petroleum, full-range reformed</t>
  </si>
  <si>
    <t>DTXSID1028869</t>
  </si>
  <si>
    <t>68919-37-9</t>
  </si>
  <si>
    <t>Diatomite</t>
  </si>
  <si>
    <t>DTXSID0051285</t>
  </si>
  <si>
    <t>68855-54-9</t>
  </si>
  <si>
    <t>Benzene, C14-30-alkyl derivs.</t>
  </si>
  <si>
    <t>DTXSID0028824</t>
  </si>
  <si>
    <t>68855-24-3</t>
  </si>
  <si>
    <t>(L)-(-)-Ethyl lactate</t>
  </si>
  <si>
    <t>DTXSID9042336</t>
  </si>
  <si>
    <t>687-47-8</t>
  </si>
  <si>
    <t>Phosphorodithioic acid, O,O-di-C1-14-alkyl esters, zinc salts</t>
  </si>
  <si>
    <t>DTXSID6028789</t>
  </si>
  <si>
    <t>68649-42-3</t>
  </si>
  <si>
    <t>1-Decene, tetramer, mixed with 1-decene trimer, hydrogenated</t>
  </si>
  <si>
    <t>DTXSID1028788</t>
  </si>
  <si>
    <t>68649-12-7</t>
  </si>
  <si>
    <t>Poly(dicyclopentadiene-co-p-cresol)</t>
  </si>
  <si>
    <t>DTXSID7028776</t>
  </si>
  <si>
    <t>68610-51-5</t>
  </si>
  <si>
    <t>C12-14-Alkyl glycidyl ether</t>
  </si>
  <si>
    <t>DTXSID7028774</t>
  </si>
  <si>
    <t>68609-97-2</t>
  </si>
  <si>
    <t>Sulfuric acid, mono-C10-16-alkyl esters, sodium salts</t>
  </si>
  <si>
    <t>DTXSID7028726</t>
  </si>
  <si>
    <t>68585-47-7</t>
  </si>
  <si>
    <t>Fuel oil, No. 6</t>
  </si>
  <si>
    <t>DTXSID3028716</t>
  </si>
  <si>
    <t>68553-00-4</t>
  </si>
  <si>
    <t>Naphtha, petroleum, full-range alkylate, butane-contg.</t>
  </si>
  <si>
    <t>DTXSID4028709</t>
  </si>
  <si>
    <t>68527-27-5</t>
  </si>
  <si>
    <t>Distillates, petroleum, catalytic reformer fractionator residue, low-boiling</t>
  </si>
  <si>
    <t>DTXSID3028552</t>
  </si>
  <si>
    <t>68477-31-6</t>
  </si>
  <si>
    <t>Slags, coal</t>
  </si>
  <si>
    <t>DTXSID7098870</t>
  </si>
  <si>
    <t>68476-96-0</t>
  </si>
  <si>
    <t>Petroleum gases, liquefied, sweetened</t>
  </si>
  <si>
    <t>DTXSID4028547</t>
  </si>
  <si>
    <t>68476-86-8</t>
  </si>
  <si>
    <t>Fuels, diesel, No. 2</t>
  </si>
  <si>
    <t>DTXSID5028530</t>
  </si>
  <si>
    <t>68476-34-6</t>
  </si>
  <si>
    <t>Fuel oil, residual</t>
  </si>
  <si>
    <t>DTXSID6028529</t>
  </si>
  <si>
    <t>68476-33-5</t>
  </si>
  <si>
    <t>Fuel oil, No. 4</t>
  </si>
  <si>
    <t>DTXSID6028527</t>
  </si>
  <si>
    <t>68476-31-3</t>
  </si>
  <si>
    <t>Aventurine</t>
  </si>
  <si>
    <t>DTXSID1098836</t>
  </si>
  <si>
    <t>68476-25-5</t>
  </si>
  <si>
    <t>Alcohols, C9-11, ethoxylated</t>
  </si>
  <si>
    <t>DTXSID9041944</t>
  </si>
  <si>
    <t>68439-46-3</t>
  </si>
  <si>
    <t>Distillates, petroleum, light distillate hydrotreating process, low-boiling</t>
  </si>
  <si>
    <t>DTXSID8028472</t>
  </si>
  <si>
    <t>68410-97-9</t>
  </si>
  <si>
    <t>Sodium metasilicate</t>
  </si>
  <si>
    <t>DTXSID7029669</t>
  </si>
  <si>
    <t>6834-92-0</t>
  </si>
  <si>
    <t>Fuels, diesel</t>
  </si>
  <si>
    <t>DTXSID5028455</t>
  </si>
  <si>
    <t>68334-30-5</t>
  </si>
  <si>
    <t>Fatty acids, tall-oil, isooctyl esters</t>
  </si>
  <si>
    <t>DTXSID8097841</t>
  </si>
  <si>
    <t>68333-78-8</t>
  </si>
  <si>
    <t>C.I. Pigment Black 28</t>
  </si>
  <si>
    <t>DTXSID2051390</t>
  </si>
  <si>
    <t>68186-91-4</t>
  </si>
  <si>
    <t>Distillates (petroleum), steam-cracked, polymd.</t>
  </si>
  <si>
    <t>DTXSID7096915</t>
  </si>
  <si>
    <t>68131-77-1</t>
  </si>
  <si>
    <t>68131-74-8</t>
  </si>
  <si>
    <t>Bacillus thuringiensis</t>
  </si>
  <si>
    <t>DTXSID6044147</t>
  </si>
  <si>
    <t>68038-71-1</t>
  </si>
  <si>
    <t>68037-40-1</t>
  </si>
  <si>
    <t>Ethene, homopolymer, chlorinated, chlorosulfonated</t>
  </si>
  <si>
    <t>DTXSID40895078</t>
  </si>
  <si>
    <t>68037-39-8</t>
  </si>
  <si>
    <t>67782-44-7</t>
  </si>
  <si>
    <t>Linseed oil, polymd.</t>
  </si>
  <si>
    <t>DTXSID2095813</t>
  </si>
  <si>
    <t>67746-08-1</t>
  </si>
  <si>
    <t>Fatty acids, C16-18</t>
  </si>
  <si>
    <t>DTXSID7028306</t>
  </si>
  <si>
    <t>67701-03-5</t>
  </si>
  <si>
    <t>67254-76-6</t>
  </si>
  <si>
    <t>Linseed oil, polymd., oxidized</t>
  </si>
  <si>
    <t>DTXSID5095595</t>
  </si>
  <si>
    <t>66071-03-2</t>
  </si>
  <si>
    <t>Frits, chemicals</t>
  </si>
  <si>
    <t>DTXSID2052813</t>
  </si>
  <si>
    <t>65997-18-4</t>
  </si>
  <si>
    <t>Fiberglass</t>
  </si>
  <si>
    <t>DTXSID7049631</t>
  </si>
  <si>
    <t>65997-17-3</t>
  </si>
  <si>
    <t>Blast furnace slag</t>
  </si>
  <si>
    <t>DTXSID1049693</t>
  </si>
  <si>
    <t>65996-69-2</t>
  </si>
  <si>
    <t>Pulp, cellulose</t>
  </si>
  <si>
    <t>DTXSID60891956</t>
  </si>
  <si>
    <t>65996-61-4</t>
  </si>
  <si>
    <t>Dimethyl butanedioate polymer with 4-hydroxy-2,2,6,6-tetramethyl-1-piperidineethanol</t>
  </si>
  <si>
    <t>DTXSID8044254</t>
  </si>
  <si>
    <t>65447-77-0</t>
  </si>
  <si>
    <t>64942-65-0</t>
  </si>
  <si>
    <t>Ammonium nitrate</t>
  </si>
  <si>
    <t>DTXSID2029668</t>
  </si>
  <si>
    <t>6484-52-2</t>
  </si>
  <si>
    <t>Normal C5-20 paraffins (petroleum)</t>
  </si>
  <si>
    <t>DTXSID8028266</t>
  </si>
  <si>
    <t>64771-72-8</t>
  </si>
  <si>
    <t>Solvent naphtha, petroleum, heavy arom.</t>
  </si>
  <si>
    <t>DTXSID9028251</t>
  </si>
  <si>
    <t>64742-94-5</t>
  </si>
  <si>
    <t>Solvent naphtha, petroleum, light aliph.</t>
  </si>
  <si>
    <t>DTXSID0028246</t>
  </si>
  <si>
    <t>64742-89-8</t>
  </si>
  <si>
    <t>Stoddard solvent IIC</t>
  </si>
  <si>
    <t>DTXSID4026052</t>
  </si>
  <si>
    <t>64742-88-7</t>
  </si>
  <si>
    <t>Paraffin oils, petroleum, catalytic dewaxed light</t>
  </si>
  <si>
    <t>DTXSID1028233</t>
  </si>
  <si>
    <t>64742-71-8</t>
  </si>
  <si>
    <t>Distillates, petroleum, solvent-dewaxed heavy paraffinic</t>
  </si>
  <si>
    <t>DTXSID7028229</t>
  </si>
  <si>
    <t>64742-65-0</t>
  </si>
  <si>
    <t>Residual oils, petroleum, solvent-dewaxed</t>
  </si>
  <si>
    <t>DTXSID7028227</t>
  </si>
  <si>
    <t>64742-62-7</t>
  </si>
  <si>
    <t>Lubricating oils, petroleum, hydrotreated spent</t>
  </si>
  <si>
    <t>DTXSID7028223</t>
  </si>
  <si>
    <t>64742-58-1</t>
  </si>
  <si>
    <t>Residual oils, petroleum, hydrotreated</t>
  </si>
  <si>
    <t>DTXSID2028222</t>
  </si>
  <si>
    <t>64742-57-0</t>
  </si>
  <si>
    <t>Distillates, petroleum, solvent-dewaxed light paraffinic</t>
  </si>
  <si>
    <t>DTXSID7028221</t>
  </si>
  <si>
    <t>64742-56-9</t>
  </si>
  <si>
    <t>Distillates, petroleum, hydrotreated light paraffinic</t>
  </si>
  <si>
    <t>DTXSID2028220</t>
  </si>
  <si>
    <t>64742-55-8</t>
  </si>
  <si>
    <t>Distillates, petroleum, hydrotreated heavy paraffinic</t>
  </si>
  <si>
    <t>DTXSID3028219</t>
  </si>
  <si>
    <t>64742-54-7</t>
  </si>
  <si>
    <t>Distillates, petroleum, hydrotreated light naphthenic</t>
  </si>
  <si>
    <t>DTXSID8028218</t>
  </si>
  <si>
    <t>64742-53-6</t>
  </si>
  <si>
    <t>Distillates, petroleum, hydrotreated heavy naphthenic</t>
  </si>
  <si>
    <t>DTXSID3028217</t>
  </si>
  <si>
    <t>64742-52-5</t>
  </si>
  <si>
    <t>Paraffin waxes, petroleum, hydrotreated</t>
  </si>
  <si>
    <t>DTXSID8028216</t>
  </si>
  <si>
    <t>64742-51-4</t>
  </si>
  <si>
    <t>Naphtha, petroleum, hydrotreated heavy</t>
  </si>
  <si>
    <t>DTXSID3028213</t>
  </si>
  <si>
    <t>64742-48-9</t>
  </si>
  <si>
    <t>Distillates, petroleum, hydrotreated light</t>
  </si>
  <si>
    <t>DTXSID8028212</t>
  </si>
  <si>
    <t>64742-47-8</t>
  </si>
  <si>
    <t>Distillates, petroleum, hydrotreated middle</t>
  </si>
  <si>
    <t>DTXSID3028211</t>
  </si>
  <si>
    <t>64742-46-7</t>
  </si>
  <si>
    <t>Distillates, petroleum, clay-treated heavy paraffinic</t>
  </si>
  <si>
    <t>DTXSID9028203</t>
  </si>
  <si>
    <t>64742-36-5</t>
  </si>
  <si>
    <t>Residual oils, petroleum, solvent-refined</t>
  </si>
  <si>
    <t>DTXSID3028182</t>
  </si>
  <si>
    <t>64742-01-4</t>
  </si>
  <si>
    <t>64742.47.8</t>
  </si>
  <si>
    <t>Distillates, petroleum, solvent-refined heavy naphthenic</t>
  </si>
  <si>
    <t>DTXSID9028178</t>
  </si>
  <si>
    <t>64741-96-4</t>
  </si>
  <si>
    <t>Distillates, petroleum, solvent-refined light paraffinic</t>
  </si>
  <si>
    <t>DTXSID4028173</t>
  </si>
  <si>
    <t>64741-89-5</t>
  </si>
  <si>
    <t>Distillates, petroleum, solvent-refined heavy paraffinic</t>
  </si>
  <si>
    <t>DTXSID9028172</t>
  </si>
  <si>
    <t>64741-88-4</t>
  </si>
  <si>
    <t>64741-88-1</t>
  </si>
  <si>
    <t>Naphtha, petroleum, heavy alkylate</t>
  </si>
  <si>
    <t>DTXSID6028151</t>
  </si>
  <si>
    <t>64741-65-7</t>
  </si>
  <si>
    <t>Distillates, petroleum, straight-run middle</t>
  </si>
  <si>
    <t>DTXSID3028130</t>
  </si>
  <si>
    <t>64741-44-2</t>
  </si>
  <si>
    <t>Naphtha, petroleum, heavy straight-run</t>
  </si>
  <si>
    <t>DTXSID4028127</t>
  </si>
  <si>
    <t>64741-41-9</t>
  </si>
  <si>
    <t>Sodium tolyltriazole</t>
  </si>
  <si>
    <t>DTXSID4028125</t>
  </si>
  <si>
    <t>64665-57-2</t>
  </si>
  <si>
    <t>Mineral spirits</t>
  </si>
  <si>
    <t>DTXSID0051233</t>
  </si>
  <si>
    <t>64475-85-0</t>
  </si>
  <si>
    <t>Ethylenediaminetetraacetic acid tetrasodium salt</t>
  </si>
  <si>
    <t>DTXSID3026350</t>
  </si>
  <si>
    <t>64-02-8</t>
  </si>
  <si>
    <t>Coumarone-indene resins</t>
  </si>
  <si>
    <t>DTXSID4095261</t>
  </si>
  <si>
    <t>63393-89-5</t>
  </si>
  <si>
    <t>Dimethyl polysiloxane</t>
  </si>
  <si>
    <t>DTXSID0049573</t>
  </si>
  <si>
    <t>63148-62-9</t>
  </si>
  <si>
    <t>Fatty acids, tall-oil</t>
  </si>
  <si>
    <t>DTXSID0028088</t>
  </si>
  <si>
    <t>61790-12-3</t>
  </si>
  <si>
    <t>Oxalic acid dihydrate</t>
  </si>
  <si>
    <t>DTXSID2075003</t>
  </si>
  <si>
    <t>6153-56-6</t>
  </si>
  <si>
    <t>Silica, vitreous</t>
  </si>
  <si>
    <t>DTXSID1049770</t>
  </si>
  <si>
    <t>60676-86-0</t>
  </si>
  <si>
    <t>60544-40-3</t>
  </si>
  <si>
    <t>2,4,6-Tricyclopropylphenyl trifluoromethanesulfonate</t>
  </si>
  <si>
    <t>DTXSID60822189</t>
  </si>
  <si>
    <t>60319-10-0</t>
  </si>
  <si>
    <t>1,2,3-Propanetricarboxylic acid, 2-hydroxy-, hydrate (1:1)</t>
  </si>
  <si>
    <t>DTXSID7074668</t>
  </si>
  <si>
    <t>5949-29-1</t>
  </si>
  <si>
    <t>59355-75-8</t>
  </si>
  <si>
    <t>Potassium carbonate</t>
  </si>
  <si>
    <t>DTXSID2036245</t>
  </si>
  <si>
    <t>584-08-7</t>
  </si>
  <si>
    <t>Glycerol</t>
  </si>
  <si>
    <t>DTXSID9020663</t>
  </si>
  <si>
    <t>56-81-5</t>
  </si>
  <si>
    <t>Aminopyralid triisopropanolamine salt</t>
  </si>
  <si>
    <t>DTXSID7037711</t>
  </si>
  <si>
    <t>566191-89-7</t>
  </si>
  <si>
    <t>6beta-Hydroxy-ethinylestradiol</t>
  </si>
  <si>
    <t>DTXSID80204867</t>
  </si>
  <si>
    <t>56324-28-8</t>
  </si>
  <si>
    <t>55818-57-0</t>
  </si>
  <si>
    <t>Octadecanoic acid, zinc salt</t>
  </si>
  <si>
    <t>DTXSID7027209</t>
  </si>
  <si>
    <t>557-05-1</t>
  </si>
  <si>
    <t>Ethalfluralin</t>
  </si>
  <si>
    <t>DTXSID8032386</t>
  </si>
  <si>
    <t>55283-68-6</t>
  </si>
  <si>
    <t>Gentian Violet</t>
  </si>
  <si>
    <t>DTXSID5020653</t>
  </si>
  <si>
    <t>548-62-9</t>
  </si>
  <si>
    <t>Sodium thiocyanate</t>
  </si>
  <si>
    <t>DTXSID4021343</t>
  </si>
  <si>
    <t>540-72-7</t>
  </si>
  <si>
    <t>Sulfamic acid</t>
  </si>
  <si>
    <t>DTXSID6034005</t>
  </si>
  <si>
    <t>5329-14-6</t>
  </si>
  <si>
    <t>Epinephrine</t>
  </si>
  <si>
    <t>DTXSID5022986</t>
  </si>
  <si>
    <t>51-43-4</t>
  </si>
  <si>
    <t>1-Butoxy-2-propanol</t>
  </si>
  <si>
    <t>DTXSID8027589</t>
  </si>
  <si>
    <t>5131-66-8</t>
  </si>
  <si>
    <t>Bentazone-sodium</t>
  </si>
  <si>
    <t>DTXSID0032522</t>
  </si>
  <si>
    <t>50723-80-3</t>
  </si>
  <si>
    <t>Sodium carbonate</t>
  </si>
  <si>
    <t>DTXSID1029621</t>
  </si>
  <si>
    <t>497-19-8</t>
  </si>
  <si>
    <t>Carbonic dihydrazide</t>
  </si>
  <si>
    <t>DTXSID5038757</t>
  </si>
  <si>
    <t>497-18-7</t>
  </si>
  <si>
    <t>Calcium carbonate</t>
  </si>
  <si>
    <t>DTXSID3036238</t>
  </si>
  <si>
    <t>471-34-1</t>
  </si>
  <si>
    <t>Fentanyl</t>
  </si>
  <si>
    <t>DTXSID9023049</t>
  </si>
  <si>
    <t>437-38-7</t>
  </si>
  <si>
    <t>2H-Perfluoropropane</t>
  </si>
  <si>
    <t>DTXSID4042048</t>
  </si>
  <si>
    <t>431-89-0</t>
  </si>
  <si>
    <t>Tripropylene glycol diacrylate</t>
  </si>
  <si>
    <t>DTXSID7028015</t>
  </si>
  <si>
    <t>42978-66-5</t>
  </si>
  <si>
    <t>42767-92-0</t>
  </si>
  <si>
    <t>Zinc, bis[O,O-bis(2-ethylhexyl) phosphorodithioato-.kappa.S,.kappa.S']-, (T-4)-</t>
  </si>
  <si>
    <t>DTXSID5027566</t>
  </si>
  <si>
    <t>4259-15-8</t>
  </si>
  <si>
    <t>Methylsilanetriyl triacetate</t>
  </si>
  <si>
    <t>DTXSID0027565</t>
  </si>
  <si>
    <t>4253-34-3</t>
  </si>
  <si>
    <t>Potassium hydrogen diacetate</t>
  </si>
  <si>
    <t>DTXSID90195297</t>
  </si>
  <si>
    <t>4251-29-0</t>
  </si>
  <si>
    <t>Clonidine</t>
  </si>
  <si>
    <t>DTXSID6022846</t>
  </si>
  <si>
    <t>4205-90-7</t>
  </si>
  <si>
    <t>Bis(1,2,2,6,6-pentamethyl-4-piperidinyl) sebacate</t>
  </si>
  <si>
    <t>DTXSID0036479</t>
  </si>
  <si>
    <t>41556-26-7</t>
  </si>
  <si>
    <t>Silicon carbide</t>
  </si>
  <si>
    <t>DTXSID5052751</t>
  </si>
  <si>
    <t>409-21-2</t>
  </si>
  <si>
    <t>Glyphosate isopropylamine</t>
  </si>
  <si>
    <t>DTXSID0034649</t>
  </si>
  <si>
    <t>38641-94-0</t>
  </si>
  <si>
    <t>371172-77-9</t>
  </si>
  <si>
    <t>Silane, triethoxy(2,4,4-trimethylpentyl)-</t>
  </si>
  <si>
    <t>DTXSID70865769</t>
  </si>
  <si>
    <t>35435-21-3</t>
  </si>
  <si>
    <t>Ethanaminium, 2-hydroxy-N,N-bis(2-hydroxyethyl)-N-methyl-, hydroxide</t>
  </si>
  <si>
    <t>DTXSID8067785</t>
  </si>
  <si>
    <t>33667-48-0</t>
  </si>
  <si>
    <t>Tembotrione</t>
  </si>
  <si>
    <t>DTXSID5047037</t>
  </si>
  <si>
    <t>335104-84-2</t>
  </si>
  <si>
    <t>2,4-D Triisopropanolammonium salt</t>
  </si>
  <si>
    <t>DTXSID8034243</t>
  </si>
  <si>
    <t>32341-80-3</t>
  </si>
  <si>
    <t>Polixetonium chloride</t>
  </si>
  <si>
    <t>DTXSID8034829</t>
  </si>
  <si>
    <t>31512-74-0</t>
  </si>
  <si>
    <t>31393-98-3</t>
  </si>
  <si>
    <t>1-(2-Butoxy-1-methylethoxy)propan-2-ol</t>
  </si>
  <si>
    <t>DTXSID8027959</t>
  </si>
  <si>
    <t>29911-28-2</t>
  </si>
  <si>
    <t>Dimethylamine 4-(2,4-dichlorophenoxy)butyrate</t>
  </si>
  <si>
    <t>DTXSID7034547</t>
  </si>
  <si>
    <t>2758-42-1</t>
  </si>
  <si>
    <t>273723-18-5</t>
  </si>
  <si>
    <t>Potassium dodecylbenzenesulfonate</t>
  </si>
  <si>
    <t>DTXSID6029339</t>
  </si>
  <si>
    <t>27177-77-1</t>
  </si>
  <si>
    <t>26813-14-9</t>
  </si>
  <si>
    <t>Nonylphenolphosphite(3:1)</t>
  </si>
  <si>
    <t>DTXSID8027903</t>
  </si>
  <si>
    <t>26523-78-4</t>
  </si>
  <si>
    <t>2-Propen-1-aminium, N,N-dimethyl-N-2-propenyl-, chloride, homopolymer</t>
  </si>
  <si>
    <t>DTXSID8035714</t>
  </si>
  <si>
    <t>26062-79-3</t>
  </si>
  <si>
    <t>Dimethylamine-epichlorohydrin polymer</t>
  </si>
  <si>
    <t>DTXSID9049669</t>
  </si>
  <si>
    <t>25988-97-0</t>
  </si>
  <si>
    <t>2-(2H-Benzotriazol-2-yl)-4,6-bis(1,1-dimethylpropyl)phenol</t>
  </si>
  <si>
    <t>DTXSID2027886</t>
  </si>
  <si>
    <t>25973-55-1</t>
  </si>
  <si>
    <t>25608-64-4</t>
  </si>
  <si>
    <t>Sulfur fluoride (SF6)</t>
  </si>
  <si>
    <t>DTXSID8029656</t>
  </si>
  <si>
    <t>2551-62-4</t>
  </si>
  <si>
    <t>Tripropylene glycol monomethyl ether</t>
  </si>
  <si>
    <t>DTXSID2029329</t>
  </si>
  <si>
    <t>25498-49-1</t>
  </si>
  <si>
    <t>Polyethylene glycol</t>
  </si>
  <si>
    <t>DTXSID4027862</t>
  </si>
  <si>
    <t>25322-68-3</t>
  </si>
  <si>
    <t>Dipropylene glycol</t>
  </si>
  <si>
    <t>DTXSID0027856</t>
  </si>
  <si>
    <t>25265-71-8</t>
  </si>
  <si>
    <t>25087-34-7</t>
  </si>
  <si>
    <t>Bisphenol A/ Epichlorohydrin resin</t>
  </si>
  <si>
    <t>DTXSID0050479</t>
  </si>
  <si>
    <t>25068-38-6</t>
  </si>
  <si>
    <t>Pyromellitic dianhydride, 4,4'-oxydianiline polymer</t>
  </si>
  <si>
    <t>DTXSID60895116</t>
  </si>
  <si>
    <t>25038-81-7</t>
  </si>
  <si>
    <t>Polyethylene terephthalate</t>
  </si>
  <si>
    <t>DTXSID10872790</t>
  </si>
  <si>
    <t>25038-59-9</t>
  </si>
  <si>
    <t>25038-36-2</t>
  </si>
  <si>
    <t>241-41-8</t>
  </si>
  <si>
    <t>Aluminum hydroxide</t>
  </si>
  <si>
    <t>DTXSID2036405</t>
  </si>
  <si>
    <t>21645-51-2</t>
  </si>
  <si>
    <t>Monosodium methanearsonate</t>
  </si>
  <si>
    <t>DTXSID2025686</t>
  </si>
  <si>
    <t>2163-80-6</t>
  </si>
  <si>
    <t>Methyl 2-methyllactate</t>
  </si>
  <si>
    <t>DTXSID5062184</t>
  </si>
  <si>
    <t>2110-78-3</t>
  </si>
  <si>
    <t>MCPA dimethylamine salt</t>
  </si>
  <si>
    <t>DTXSID0034699</t>
  </si>
  <si>
    <t>2039-46-5</t>
  </si>
  <si>
    <t>1-[(1-Methoxypropan-2-yl)oxy]propan-2-ol</t>
  </si>
  <si>
    <t>DTXSID5027809</t>
  </si>
  <si>
    <t>20324-32-7</t>
  </si>
  <si>
    <t>1H-Benzotriazole, C-chloro-C-methyl-, sodium salt (1:1)</t>
  </si>
  <si>
    <t>DTXSID10109518</t>
  </si>
  <si>
    <t>202420-04-0</t>
  </si>
  <si>
    <t>Aluminum sulfate [USP]</t>
  </si>
  <si>
    <t>DTXSID70170784</t>
  </si>
  <si>
    <t>17927-65-0</t>
  </si>
  <si>
    <t>Silicate(2-), hexafluoro-, dihydrogen</t>
  </si>
  <si>
    <t>DTXSID2029741</t>
  </si>
  <si>
    <t>16961-83-4</t>
  </si>
  <si>
    <t>Ammonium ceric nitrate</t>
  </si>
  <si>
    <t>DTXSID00893439</t>
  </si>
  <si>
    <t>16774-21-3</t>
  </si>
  <si>
    <t>Sodium sulfide</t>
  </si>
  <si>
    <t>DTXSID3029738</t>
  </si>
  <si>
    <t>16721-80-5</t>
  </si>
  <si>
    <t>N,N-Dimethyldodecylamine-N-oxide</t>
  </si>
  <si>
    <t>DTXSID1020514</t>
  </si>
  <si>
    <t>1643-20-5</t>
  </si>
  <si>
    <t>Dolomite</t>
  </si>
  <si>
    <t>DTXSID70892191</t>
  </si>
  <si>
    <t>16389-88-1</t>
  </si>
  <si>
    <t>Octadecanoic acid, calcium salt</t>
  </si>
  <si>
    <t>DTXSID7027419</t>
  </si>
  <si>
    <t>1592-23-0</t>
  </si>
  <si>
    <t>Sulfuric acid, ammonium nickel(2+) salt (2:2:1)</t>
  </si>
  <si>
    <t>DTXSID20890763</t>
  </si>
  <si>
    <t>15699-18-0</t>
  </si>
  <si>
    <t>Trimethylolpropane triacrylate</t>
  </si>
  <si>
    <t>DTXSID0027773</t>
  </si>
  <si>
    <t>15625-89-5</t>
  </si>
  <si>
    <t>Peroxydicarbonic acid, C,C'-bis[4-(1,1-dimethylethyl)cyclohexyl] ester</t>
  </si>
  <si>
    <t>DTXSID8065907</t>
  </si>
  <si>
    <t>15520-11-3</t>
  </si>
  <si>
    <t>Napropamide</t>
  </si>
  <si>
    <t>DTXSID5024211</t>
  </si>
  <si>
    <t>15299-99-7</t>
  </si>
  <si>
    <t>Triethyl borate</t>
  </si>
  <si>
    <t>DTXSID2041674</t>
  </si>
  <si>
    <t>150-46-9</t>
  </si>
  <si>
    <t>14977-37-8</t>
  </si>
  <si>
    <t>Selegiline</t>
  </si>
  <si>
    <t>DTXSID6023575</t>
  </si>
  <si>
    <t>14611-51-9</t>
  </si>
  <si>
    <t>1(4H)-Naphthalenone, 4-[(4-hydroxy-1-naphthalenyl)phenylmethylene]-</t>
  </si>
  <si>
    <t>DTXSID6059730</t>
  </si>
  <si>
    <t>145-50-6</t>
  </si>
  <si>
    <t>Sodium bicarbonate</t>
  </si>
  <si>
    <t>DTXSID9021269</t>
  </si>
  <si>
    <t>144-55-8</t>
  </si>
  <si>
    <t>Refractories, fibers, aluminosilicate</t>
  </si>
  <si>
    <t>DTXSID90891702</t>
  </si>
  <si>
    <t>142844-00-6</t>
  </si>
  <si>
    <t>Sodium octyl sulfate</t>
  </si>
  <si>
    <t>DTXSID9036226</t>
  </si>
  <si>
    <t>142-31-4</t>
  </si>
  <si>
    <t>Aluminum chloride hydroxide (Al(OH)Cl2)</t>
  </si>
  <si>
    <t>DTXSID90893983</t>
  </si>
  <si>
    <t>14215-15-7</t>
  </si>
  <si>
    <t>Sodium formate</t>
  </si>
  <si>
    <t>DTXSID2027090</t>
  </si>
  <si>
    <t>141-53-7</t>
  </si>
  <si>
    <t>Nickel dibutyldithiocarbamate</t>
  </si>
  <si>
    <t>DTXSID2020927</t>
  </si>
  <si>
    <t>13927-77-0</t>
  </si>
  <si>
    <t>Zinc Borate 2335</t>
  </si>
  <si>
    <t>DTXSID70872776</t>
  </si>
  <si>
    <t>138265-88-0</t>
  </si>
  <si>
    <t>Aluminum trisodium hexafluoride</t>
  </si>
  <si>
    <t>DTXSID90872955</t>
  </si>
  <si>
    <t>13775-53-6</t>
  </si>
  <si>
    <t>Sulfamic acid, nickel(2+) salt (2:1)</t>
  </si>
  <si>
    <t>DTXSID2065622</t>
  </si>
  <si>
    <t>13770-89-3</t>
  </si>
  <si>
    <t>Yttrium fluoride (YF3)</t>
  </si>
  <si>
    <t>DTXSID2065595</t>
  </si>
  <si>
    <t>13709-49-4</t>
  </si>
  <si>
    <t>Dichromic acid</t>
  </si>
  <si>
    <t>DTXSID30872954</t>
  </si>
  <si>
    <t>13530-68-2</t>
  </si>
  <si>
    <t>Nickel nitrate hexahydrate</t>
  </si>
  <si>
    <t>DTXSID70158941</t>
  </si>
  <si>
    <t>13478-00-7</t>
  </si>
  <si>
    <t>Sodium silicate</t>
  </si>
  <si>
    <t>DTXSID9029647</t>
  </si>
  <si>
    <t>1344-09-8</t>
  </si>
  <si>
    <t>Sodium aluminosilicate</t>
  </si>
  <si>
    <t>DTXSID7026021</t>
  </si>
  <si>
    <t>1344-00-9</t>
  </si>
  <si>
    <t>Ammonium hydrogen difluoride</t>
  </si>
  <si>
    <t>DTXSID9029645</t>
  </si>
  <si>
    <t>1341-49-7</t>
  </si>
  <si>
    <t>Sodium L-ascorbate</t>
  </si>
  <si>
    <t>DTXSID0020105</t>
  </si>
  <si>
    <t>134-03-2</t>
  </si>
  <si>
    <t>Ammonium hydroxide</t>
  </si>
  <si>
    <t>DTXSID4020080</t>
  </si>
  <si>
    <t>1336-21-6</t>
  </si>
  <si>
    <t>Hydrogen</t>
  </si>
  <si>
    <t>DTXSID9029643</t>
  </si>
  <si>
    <t>1333-74-0</t>
  </si>
  <si>
    <t>Kaolin</t>
  </si>
  <si>
    <t>DTXSID6049640</t>
  </si>
  <si>
    <t>1332-58-7</t>
  </si>
  <si>
    <t>Sodium tetraborate</t>
  </si>
  <si>
    <t>DTXSID2034388</t>
  </si>
  <si>
    <t>1330-43-4</t>
  </si>
  <si>
    <t>Aluminum chloride, basic</t>
  </si>
  <si>
    <t>DTXSID8050449</t>
  </si>
  <si>
    <t>1327-41-9</t>
  </si>
  <si>
    <t>Air</t>
  </si>
  <si>
    <t>DTXSID50109370</t>
  </si>
  <si>
    <t>132259-10-0</t>
  </si>
  <si>
    <t>Zeolites</t>
  </si>
  <si>
    <t>DTXSID4029640</t>
  </si>
  <si>
    <t>1318-02-1</t>
  </si>
  <si>
    <t>Tripoli</t>
  </si>
  <si>
    <t>DTXSID3047479</t>
  </si>
  <si>
    <t>1317-95-9</t>
  </si>
  <si>
    <t>Limestone</t>
  </si>
  <si>
    <t>DTXSID9050486</t>
  </si>
  <si>
    <t>1317-65-3</t>
  </si>
  <si>
    <t>Lead monoxide</t>
  </si>
  <si>
    <t>DTXSID0029638</t>
  </si>
  <si>
    <t>1317-36-8</t>
  </si>
  <si>
    <t>Zinc sulfide</t>
  </si>
  <si>
    <t>DTXSID7042518</t>
  </si>
  <si>
    <t>1314-98-3</t>
  </si>
  <si>
    <t>Lead tetraoxide</t>
  </si>
  <si>
    <t>DTXSID5029637</t>
  </si>
  <si>
    <t>1314-41-6</t>
  </si>
  <si>
    <t>Nickel bis(nitrate)</t>
  </si>
  <si>
    <t>DTXSID70872958</t>
  </si>
  <si>
    <t>13138-45-9</t>
  </si>
  <si>
    <t>Manganese dioxide</t>
  </si>
  <si>
    <t>DTXSID6042109</t>
  </si>
  <si>
    <t>1313-13-9</t>
  </si>
  <si>
    <t>Potassium hydroxide</t>
  </si>
  <si>
    <t>DTXSID5029633</t>
  </si>
  <si>
    <t>1310-58-3</t>
  </si>
  <si>
    <t>Lead dioxide</t>
  </si>
  <si>
    <t>DTXSID5025497</t>
  </si>
  <si>
    <t>1309-60-0</t>
  </si>
  <si>
    <t>Calcium hydroxide</t>
  </si>
  <si>
    <t>DTXSID7034410</t>
  </si>
  <si>
    <t>1305-62-0</t>
  </si>
  <si>
    <t>Bentonite</t>
  </si>
  <si>
    <t>DTXSID6030782</t>
  </si>
  <si>
    <t>1302-78-9</t>
  </si>
  <si>
    <t>Almandite and pyrope garnet</t>
  </si>
  <si>
    <t>DTXSID6051275</t>
  </si>
  <si>
    <t>1302-62-1</t>
  </si>
  <si>
    <t>Sodium aluminate</t>
  </si>
  <si>
    <t>DTXSID3051206</t>
  </si>
  <si>
    <t>1302-42-7</t>
  </si>
  <si>
    <t>Sodium xylenesulfonate</t>
  </si>
  <si>
    <t>DTXSID3026302</t>
  </si>
  <si>
    <t>1300-72-7</t>
  </si>
  <si>
    <t>Rivastigmine tartrate</t>
  </si>
  <si>
    <t>DTXSID8047840</t>
  </si>
  <si>
    <t>129101-54-8</t>
  </si>
  <si>
    <t>Potassium acetate</t>
  </si>
  <si>
    <t>DTXSID7027043</t>
  </si>
  <si>
    <t>127-08-2</t>
  </si>
  <si>
    <t>Sodium ethasulfate</t>
  </si>
  <si>
    <t>DTXSID1026033</t>
  </si>
  <si>
    <t>126-92-1</t>
  </si>
  <si>
    <t>125997-17-3</t>
  </si>
  <si>
    <t>2-Amino-2-methylpropan-1-ol</t>
  </si>
  <si>
    <t>DTXSID8027032</t>
  </si>
  <si>
    <t>124-68-5</t>
  </si>
  <si>
    <t>Octanoic acid</t>
  </si>
  <si>
    <t>DTXSID3021645</t>
  </si>
  <si>
    <t>124-07-2</t>
  </si>
  <si>
    <t>Chromium hydroxide sulfate (Cr(OH)(SO4))</t>
  </si>
  <si>
    <t>DTXSID20892186</t>
  </si>
  <si>
    <t>12336-95-7</t>
  </si>
  <si>
    <t>4-Heptanone</t>
  </si>
  <si>
    <t>DTXSID6047650</t>
  </si>
  <si>
    <t>123-19-3</t>
  </si>
  <si>
    <t>Ammonium fluoride</t>
  </si>
  <si>
    <t>DTXSID6050463</t>
  </si>
  <si>
    <t>12125-01-8</t>
  </si>
  <si>
    <t>Canola oil</t>
  </si>
  <si>
    <t>DTXSID3047475</t>
  </si>
  <si>
    <t>120962-03-0</t>
  </si>
  <si>
    <t>Hafnium oxide (HfO2)</t>
  </si>
  <si>
    <t>DTXSID70893204</t>
  </si>
  <si>
    <t>12055-23-1</t>
  </si>
  <si>
    <t>2,2'-Methylenebis(4-methyl-6-tert-butylphenol)</t>
  </si>
  <si>
    <t>DTXSID4020870</t>
  </si>
  <si>
    <t>119-47-1</t>
  </si>
  <si>
    <t>Ferric ammonium citrate</t>
  </si>
  <si>
    <t>DTXSID9040477</t>
  </si>
  <si>
    <t>1185-57-5</t>
  </si>
  <si>
    <t>116469-86-4</t>
  </si>
  <si>
    <t>Silica, amorphous, fumed, cryst.-free</t>
  </si>
  <si>
    <t>DTXSID4029852</t>
  </si>
  <si>
    <t>112945-52-5</t>
  </si>
  <si>
    <t>Hydrated silica</t>
  </si>
  <si>
    <t>DTXSID9029851</t>
  </si>
  <si>
    <t>112926-00-8</t>
  </si>
  <si>
    <t>Oleic acid</t>
  </si>
  <si>
    <t>DTXSID1025809</t>
  </si>
  <si>
    <t>112-80-1</t>
  </si>
  <si>
    <t>Tetraethylene glycol</t>
  </si>
  <si>
    <t>DTXSID9026922</t>
  </si>
  <si>
    <t>112-60-7</t>
  </si>
  <si>
    <t>Aluminum sodium oxide</t>
  </si>
  <si>
    <t>DTXSID90872314</t>
  </si>
  <si>
    <t>11138-49-1</t>
  </si>
  <si>
    <t>11126-05-9</t>
  </si>
  <si>
    <t>1,3-Butanediol</t>
  </si>
  <si>
    <t>DTXSID8026773</t>
  </si>
  <si>
    <t>107-88-0</t>
  </si>
  <si>
    <t>N-Methyldiethanolamine</t>
  </si>
  <si>
    <t>DTXSID8025591</t>
  </si>
  <si>
    <t>105-59-9</t>
  </si>
  <si>
    <t>Acetal</t>
  </si>
  <si>
    <t>DTXSID6030607</t>
  </si>
  <si>
    <t>105-57-7</t>
  </si>
  <si>
    <t>Mesotrione</t>
  </si>
  <si>
    <t>DTXSID7032424</t>
  </si>
  <si>
    <t>104206-82-8</t>
  </si>
  <si>
    <t>Magnesium nitrate</t>
  </si>
  <si>
    <t>DTXSID4049664</t>
  </si>
  <si>
    <t>10377-60-3</t>
  </si>
  <si>
    <t>Peroxysulfuric acid, potassium salt</t>
  </si>
  <si>
    <t>DTXSID50894198</t>
  </si>
  <si>
    <t>10361-76-9</t>
  </si>
  <si>
    <t>4,4'-Dithiodimorpholine</t>
  </si>
  <si>
    <t>DTXSID8026698</t>
  </si>
  <si>
    <t>103-34-4</t>
  </si>
  <si>
    <t>N,N,N′,N′-Tetrakis(2-hydroxypropyl)ethylenediamine</t>
  </si>
  <si>
    <t>DTXSID9026689</t>
  </si>
  <si>
    <t>102-60-3</t>
  </si>
  <si>
    <t>4,4'-Dioctyldiphenylamine</t>
  </si>
  <si>
    <t>DTXSID3025170</t>
  </si>
  <si>
    <t>101-67-7</t>
  </si>
  <si>
    <t>Potassium sulfite</t>
  </si>
  <si>
    <t>DTXSID80889532</t>
  </si>
  <si>
    <t>10117-38-1</t>
  </si>
  <si>
    <t>Trisodium phosphate dodecahydrate</t>
  </si>
  <si>
    <t>DTXSID0049810</t>
  </si>
  <si>
    <t>10101-89-0</t>
  </si>
  <si>
    <t>Sodium permanganate</t>
  </si>
  <si>
    <t>DTXSID2051504</t>
  </si>
  <si>
    <t>10101-50-5</t>
  </si>
  <si>
    <t>Lead nitrate</t>
  </si>
  <si>
    <t>DTXSID2035069</t>
  </si>
  <si>
    <t>10099-74-8</t>
  </si>
  <si>
    <t>Quizalofop-P-ethyl</t>
  </si>
  <si>
    <t>DTXSID0034857</t>
  </si>
  <si>
    <t>100646-51-3</t>
  </si>
  <si>
    <t>Potassium peroxymonosulfate</t>
  </si>
  <si>
    <t>DTXSID1034840</t>
  </si>
  <si>
    <t>10058-23-8</t>
  </si>
  <si>
    <t>Calcium chloride</t>
  </si>
  <si>
    <t>DTXSID5020235</t>
  </si>
  <si>
    <t>10043-52-4</t>
  </si>
  <si>
    <t>Aluminum sulfate</t>
  </si>
  <si>
    <t>DTXSID2040317</t>
  </si>
  <si>
    <t>10043-01-3</t>
  </si>
  <si>
    <t>Calcium dichloride dihydrate</t>
  </si>
  <si>
    <t>DTXSID6044195</t>
  </si>
  <si>
    <t>10035-04-8</t>
  </si>
  <si>
    <t>Sodium bisulfate monohydrate</t>
  </si>
  <si>
    <t>DTXSID10143179</t>
  </si>
  <si>
    <t>10034-88-5</t>
  </si>
  <si>
    <t>Ferric sulfate</t>
  </si>
  <si>
    <t>DTXSID5029712</t>
  </si>
  <si>
    <t>10028-22-5</t>
  </si>
  <si>
    <t>Barium nitrate</t>
  </si>
  <si>
    <t>DTXSID8049200</t>
  </si>
  <si>
    <t>10022-31-8</t>
  </si>
  <si>
    <t>5/8/9003</t>
  </si>
  <si>
    <t>4/7/9003</t>
  </si>
  <si>
    <t>10/5/8029</t>
  </si>
  <si>
    <t>1/7/8018</t>
  </si>
  <si>
    <t>3/8/8009</t>
  </si>
  <si>
    <t>5/9/8002</t>
  </si>
  <si>
    <t>3/7/8002</t>
  </si>
  <si>
    <t>9/5/7789</t>
  </si>
  <si>
    <t>11/3/7775</t>
  </si>
  <si>
    <t>5/6/7758</t>
  </si>
  <si>
    <t>6/4/7440</t>
  </si>
  <si>
    <t>3/1/7440</t>
  </si>
  <si>
    <t>1/9/7440</t>
  </si>
  <si>
    <t>4/4/5743</t>
  </si>
  <si>
    <t>2/1/1918</t>
  </si>
  <si>
    <t>Y</t>
  </si>
  <si>
    <t>Nitrobenzene</t>
  </si>
  <si>
    <t>DTXSID3020964</t>
  </si>
  <si>
    <t>98-95-3</t>
  </si>
  <si>
    <t>Cumene</t>
  </si>
  <si>
    <t>DTXSID1021827</t>
  </si>
  <si>
    <t>98-82-8</t>
  </si>
  <si>
    <t>4-Butyrolactone</t>
  </si>
  <si>
    <t>DTXSID6020224</t>
  </si>
  <si>
    <t>96-48-0</t>
  </si>
  <si>
    <t>o-Xylene</t>
  </si>
  <si>
    <t>DTXSID3021807</t>
  </si>
  <si>
    <t>95-47-6</t>
  </si>
  <si>
    <t>1,2,3-Benzotriazole</t>
  </si>
  <si>
    <t>DTXSID6020147</t>
  </si>
  <si>
    <t>95-14-7</t>
  </si>
  <si>
    <t>Benzoyl peroxide</t>
  </si>
  <si>
    <t>DTXSID6024591</t>
  </si>
  <si>
    <t>94-36-0</t>
  </si>
  <si>
    <t>Quinoline</t>
  </si>
  <si>
    <t>DTXSID1021798</t>
  </si>
  <si>
    <t>91-22-5</t>
  </si>
  <si>
    <t>Polymethylene polyphenyl isocynate</t>
  </si>
  <si>
    <t>DTXSID3047473</t>
  </si>
  <si>
    <t>9016-87-9</t>
  </si>
  <si>
    <t>Metiram</t>
  </si>
  <si>
    <t>DTXSID9034737</t>
  </si>
  <si>
    <t>9006-42-2</t>
  </si>
  <si>
    <t>Nitrocellulose</t>
  </si>
  <si>
    <t>DTXSID4047751</t>
  </si>
  <si>
    <t>9004-70-0</t>
  </si>
  <si>
    <t>Polytetrafluoroethylene</t>
  </si>
  <si>
    <t>DTXSID7047724</t>
  </si>
  <si>
    <t>9002-84-0</t>
  </si>
  <si>
    <t>3-Trifluoromethyl-4-nitrophenol</t>
  </si>
  <si>
    <t>DTXSID7021788</t>
  </si>
  <si>
    <t>88-30-2</t>
  </si>
  <si>
    <t>Symclosene</t>
  </si>
  <si>
    <t>DTXSID2026523</t>
  </si>
  <si>
    <t>87-90-1</t>
  </si>
  <si>
    <t>Quartz-alpha (SiO2)</t>
  </si>
  <si>
    <t>DTXSID3032040</t>
  </si>
  <si>
    <t>87347-84-0</t>
  </si>
  <si>
    <t>Gasoline</t>
  </si>
  <si>
    <t>DTXSID50105296</t>
  </si>
  <si>
    <t>86290-81-5</t>
  </si>
  <si>
    <t>Bifenthrin</t>
  </si>
  <si>
    <t>DTXSID9020160</t>
  </si>
  <si>
    <t>82657-04-3</t>
  </si>
  <si>
    <t>Warfarin</t>
  </si>
  <si>
    <t>DTXSID5023742</t>
  </si>
  <si>
    <t>81-81-2</t>
  </si>
  <si>
    <t>1,1,1,2-Tetrafluoroethane</t>
  </si>
  <si>
    <t>DTXSID1021324</t>
  </si>
  <si>
    <t>811-97-2</t>
  </si>
  <si>
    <t>Methyl methacrylate</t>
  </si>
  <si>
    <t>DTXSID2020844</t>
  </si>
  <si>
    <t>80-62-6</t>
  </si>
  <si>
    <t>Stoddard solvent</t>
  </si>
  <si>
    <t>DTXSID9026051</t>
  </si>
  <si>
    <t>8052-41-3</t>
  </si>
  <si>
    <t>Naphtha</t>
  </si>
  <si>
    <t>DTXSID5027697</t>
  </si>
  <si>
    <t>8030-30-6</t>
  </si>
  <si>
    <t>Cumene hydroperoxide</t>
  </si>
  <si>
    <t>DTXSID3024869</t>
  </si>
  <si>
    <t>80-15-9</t>
  </si>
  <si>
    <t>Mineral oil - includes paraffin oil</t>
  </si>
  <si>
    <t>DTXSID3034743</t>
  </si>
  <si>
    <t>8012-95-1</t>
  </si>
  <si>
    <t>Kerosine</t>
  </si>
  <si>
    <t>DTXSID6027684</t>
  </si>
  <si>
    <t>8008-20-6</t>
  </si>
  <si>
    <t>Pyrethrins</t>
  </si>
  <si>
    <t>DTXSID8034873</t>
  </si>
  <si>
    <t>8003-34-7</t>
  </si>
  <si>
    <t>Peracetic acid</t>
  </si>
  <si>
    <t>DTXSID1025853</t>
  </si>
  <si>
    <t>79-21-0</t>
  </si>
  <si>
    <t>Chloroacetic acid</t>
  </si>
  <si>
    <t>DTXSID4020901</t>
  </si>
  <si>
    <t>79-11-8</t>
  </si>
  <si>
    <t>Acrylamide</t>
  </si>
  <si>
    <t>DTXSID5020027</t>
  </si>
  <si>
    <t>79-06-1</t>
  </si>
  <si>
    <t>1-Amino-2-propanol</t>
  </si>
  <si>
    <t>DTXSID9021764</t>
  </si>
  <si>
    <t>78-96-6</t>
  </si>
  <si>
    <t>2-Butanol</t>
  </si>
  <si>
    <t>DTXSID9021762</t>
  </si>
  <si>
    <t>78-92-2</t>
  </si>
  <si>
    <t>2-Methyl-1-propanol</t>
  </si>
  <si>
    <t>DTXSID0021759</t>
  </si>
  <si>
    <t>78-83-1</t>
  </si>
  <si>
    <t>Tris(2-butoxyethyl) phosphate</t>
  </si>
  <si>
    <t>DTXSID5021758</t>
  </si>
  <si>
    <t>78-51-3</t>
  </si>
  <si>
    <t>Triethyl phosphate</t>
  </si>
  <si>
    <t>DTXSID8026228</t>
  </si>
  <si>
    <t>78-40-0</t>
  </si>
  <si>
    <t>Tetraethyl orthosilicate</t>
  </si>
  <si>
    <t>DTXSID6026450</t>
  </si>
  <si>
    <t>78-10-4</t>
  </si>
  <si>
    <t>Nitrogen trifluoride</t>
  </si>
  <si>
    <t>DTXSID4040181</t>
  </si>
  <si>
    <t>7783-54-2</t>
  </si>
  <si>
    <t>Diammonium hydrogen phosphate</t>
  </si>
  <si>
    <t>DTXSID6029705</t>
  </si>
  <si>
    <t>7783-28-0</t>
  </si>
  <si>
    <t>Graphite</t>
  </si>
  <si>
    <t>DTXSID2049634</t>
  </si>
  <si>
    <t>7782-42-5</t>
  </si>
  <si>
    <t>Pentasodium triphosphate</t>
  </si>
  <si>
    <t>DTXSID9036307</t>
  </si>
  <si>
    <t>7758-29-4</t>
  </si>
  <si>
    <t>Sodium pyrophosphate</t>
  </si>
  <si>
    <t>DTXSID7044261</t>
  </si>
  <si>
    <t>7758-16-9</t>
  </si>
  <si>
    <t>Bromine</t>
  </si>
  <si>
    <t>DTXSID1035238</t>
  </si>
  <si>
    <t>7726-95-6</t>
  </si>
  <si>
    <t>Hydrogen peroxide</t>
  </si>
  <si>
    <t>DTXSID2020715</t>
  </si>
  <si>
    <t>7722-84-1</t>
  </si>
  <si>
    <t>Nickel(II) chloride</t>
  </si>
  <si>
    <t>DTXSID7040316</t>
  </si>
  <si>
    <t>7718-54-9</t>
  </si>
  <si>
    <t>Phenolphthalein</t>
  </si>
  <si>
    <t>DTXSID0021125</t>
  </si>
  <si>
    <t>77-09-8</t>
  </si>
  <si>
    <t>Nitric acid</t>
  </si>
  <si>
    <t>DTXSID5029685</t>
  </si>
  <si>
    <t>7697-37-2</t>
  </si>
  <si>
    <t>Tetramethrin</t>
  </si>
  <si>
    <t>DTXSID6032649</t>
  </si>
  <si>
    <t>7696-12-0</t>
  </si>
  <si>
    <t>Sulfuric acid</t>
  </si>
  <si>
    <t>DTXSID5029683</t>
  </si>
  <si>
    <t>7664-93-9</t>
  </si>
  <si>
    <t>Ammonia</t>
  </si>
  <si>
    <t>DTXSID0023872</t>
  </si>
  <si>
    <t>7664-41-7</t>
  </si>
  <si>
    <t>Hydrogen fluoride</t>
  </si>
  <si>
    <t>DTXSID1049641</t>
  </si>
  <si>
    <t>7664-39-3</t>
  </si>
  <si>
    <t>Phosphoric acid</t>
  </si>
  <si>
    <t>DTXSID5024263</t>
  </si>
  <si>
    <t>7664-38-2</t>
  </si>
  <si>
    <t>Hydrochloric acid</t>
  </si>
  <si>
    <t>DTXSID2020711</t>
  </si>
  <si>
    <t>7647-01-0</t>
  </si>
  <si>
    <t>Zinc chloride</t>
  </si>
  <si>
    <t>DTXSID2035013</t>
  </si>
  <si>
    <t>7646-85-7</t>
  </si>
  <si>
    <t>Sodium nitrite</t>
  </si>
  <si>
    <t>DTXSID0020941</t>
  </si>
  <si>
    <t>7632-00-0</t>
  </si>
  <si>
    <t>Silica</t>
  </si>
  <si>
    <t>DTXSID1029677</t>
  </si>
  <si>
    <t>7631-86-9</t>
  </si>
  <si>
    <t>Perfluoroethane</t>
  </si>
  <si>
    <t>DTXSID2041915</t>
  </si>
  <si>
    <t>76-16-4</t>
  </si>
  <si>
    <t>Chloropentafluoroethane</t>
  </si>
  <si>
    <t>DTXSID3026435</t>
  </si>
  <si>
    <t>76-15-3</t>
  </si>
  <si>
    <t>1,2-Dichloro-1,1,2,2-tetrafluoroethane</t>
  </si>
  <si>
    <t>DTXSID8026434</t>
  </si>
  <si>
    <t>76-14-2</t>
  </si>
  <si>
    <t>1,1,2-Trichloro-1,2,2-trifluoroethane</t>
  </si>
  <si>
    <t>DTXSID6021377</t>
  </si>
  <si>
    <t>76-13-1</t>
  </si>
  <si>
    <t>EPTC</t>
  </si>
  <si>
    <t>DTXSID1024091</t>
  </si>
  <si>
    <t>759-94-4</t>
  </si>
  <si>
    <t>Chlorotrifluoromethane</t>
  </si>
  <si>
    <t>DTXSID4052500</t>
  </si>
  <si>
    <t>75-72-9</t>
  </si>
  <si>
    <t>Dichlorodifluoromethane</t>
  </si>
  <si>
    <t>DTXSID6020436</t>
  </si>
  <si>
    <t>75-71-8</t>
  </si>
  <si>
    <t>Trichlorofluoromethane</t>
  </si>
  <si>
    <t>DTXSID5021384</t>
  </si>
  <si>
    <t>75-69-4</t>
  </si>
  <si>
    <t>Bromotrifluoromethane</t>
  </si>
  <si>
    <t>DTXSID5026415</t>
  </si>
  <si>
    <t>75-63-8</t>
  </si>
  <si>
    <t>Perfluoro-2-methyl-3-pentanone</t>
  </si>
  <si>
    <t>DTXSID4074932</t>
  </si>
  <si>
    <t>756-13-8</t>
  </si>
  <si>
    <t>1,2-Propylene oxide</t>
  </si>
  <si>
    <t>DTXSID5021207</t>
  </si>
  <si>
    <t>75-56-9</t>
  </si>
  <si>
    <t>Chlorodifluoromethane</t>
  </si>
  <si>
    <t>DTXSID6020301</t>
  </si>
  <si>
    <t>75-45-6</t>
  </si>
  <si>
    <t>Bromodichloromethane</t>
  </si>
  <si>
    <t>DTXSID1020198</t>
  </si>
  <si>
    <t>75-27-4</t>
  </si>
  <si>
    <t>Ethylene oxide</t>
  </si>
  <si>
    <t>DTXSID0020600</t>
  </si>
  <si>
    <t>75-21-8</t>
  </si>
  <si>
    <t>Acetonitrile</t>
  </si>
  <si>
    <t>DTXSID7020009</t>
  </si>
  <si>
    <t>75-05-8</t>
  </si>
  <si>
    <t>1-Propyne</t>
  </si>
  <si>
    <t>DTXSID0026387</t>
  </si>
  <si>
    <t>74-99-7</t>
  </si>
  <si>
    <t>Propane</t>
  </si>
  <si>
    <t>DTXSID5026386</t>
  </si>
  <si>
    <t>74-98-6</t>
  </si>
  <si>
    <t>Tungsten</t>
  </si>
  <si>
    <t>DTXSID8052481</t>
  </si>
  <si>
    <t>7440-33-7</t>
  </si>
  <si>
    <t>Titanium</t>
  </si>
  <si>
    <t>DTXSID3047764</t>
  </si>
  <si>
    <t>7440-32-6</t>
  </si>
  <si>
    <t>Tin</t>
  </si>
  <si>
    <t>DTXSID1049801</t>
  </si>
  <si>
    <t>7440-31-5</t>
  </si>
  <si>
    <t>Tantalum</t>
  </si>
  <si>
    <t>DTXSID8064690</t>
  </si>
  <si>
    <t>7440-25-7</t>
  </si>
  <si>
    <t>Sodium</t>
  </si>
  <si>
    <t>DTXSID1049774</t>
  </si>
  <si>
    <t>7440-23-5</t>
  </si>
  <si>
    <t>Sethoxydim</t>
  </si>
  <si>
    <t>DTXSID9024304</t>
  </si>
  <si>
    <t>74051-80-2</t>
  </si>
  <si>
    <t>Phosmet</t>
  </si>
  <si>
    <t>DTXSID5024261</t>
  </si>
  <si>
    <t>732-11-6</t>
  </si>
  <si>
    <t>Potassium pyrophosphate</t>
  </si>
  <si>
    <t>DTXSID3036446</t>
  </si>
  <si>
    <t>7320-34-5</t>
  </si>
  <si>
    <t>Fomesafen</t>
  </si>
  <si>
    <t>DTXSID7024112</t>
  </si>
  <si>
    <t>72178-02-0</t>
  </si>
  <si>
    <t>1-Butanol</t>
  </si>
  <si>
    <t>DTXSID1021740</t>
  </si>
  <si>
    <t>71-36-3</t>
  </si>
  <si>
    <t>Poly(oxydifluormethanediyl)poly(oxy-1,1,2,3,3,3-hexafluoro-1,2-propanediyl), .alpha.-trifluoromethyl-.omega.-trifluoromethoxy-</t>
  </si>
  <si>
    <t>DTXSID20882966</t>
  </si>
  <si>
    <t>69991-67-9</t>
  </si>
  <si>
    <t>Sodium polyphosphate</t>
  </si>
  <si>
    <t>DTXSID8028842</t>
  </si>
  <si>
    <t>68915-31-1</t>
  </si>
  <si>
    <t>Petroleum gases, liquefied</t>
  </si>
  <si>
    <t>DTXSID9028546</t>
  </si>
  <si>
    <t>68476-85-7</t>
  </si>
  <si>
    <t>Fuel oil, No. 2</t>
  </si>
  <si>
    <t>DTXSID1028526</t>
  </si>
  <si>
    <t>68476-30-2</t>
  </si>
  <si>
    <t>Quaternary ammonium compounds, di-C8-10-alkyldimethyl, chlorides</t>
  </si>
  <si>
    <t>DTXSID7051266</t>
  </si>
  <si>
    <t>68424-95-3</t>
  </si>
  <si>
    <t>C12-16-Alkylbenzyldimethylammonium chlorides</t>
  </si>
  <si>
    <t>DTXSID6028492</t>
  </si>
  <si>
    <t>68424-85-1</t>
  </si>
  <si>
    <t>Ammonium polyphosphates</t>
  </si>
  <si>
    <t>DTXSID3097842</t>
  </si>
  <si>
    <t>68333-79-9</t>
  </si>
  <si>
    <t>N,N-Dimethylformamide</t>
  </si>
  <si>
    <t>DTXSID6020515</t>
  </si>
  <si>
    <t>68-12-2</t>
  </si>
  <si>
    <t>Chloroform</t>
  </si>
  <si>
    <t>DTXSID1020306</t>
  </si>
  <si>
    <t>67-66-3</t>
  </si>
  <si>
    <t>Isopropanol</t>
  </si>
  <si>
    <t>DTXSID7020762</t>
  </si>
  <si>
    <t>67-63-0</t>
  </si>
  <si>
    <t>Methanol</t>
  </si>
  <si>
    <t>DTXSID2021731</t>
  </si>
  <si>
    <t>67-56-1</t>
  </si>
  <si>
    <t>Portland cement</t>
  </si>
  <si>
    <t>DTXSID8050493</t>
  </si>
  <si>
    <t>65997-15-1</t>
  </si>
  <si>
    <t>Light aromatic solvent naphtha (petroleum)</t>
  </si>
  <si>
    <t>DTXSID4028252</t>
  </si>
  <si>
    <t>64742-95-6</t>
  </si>
  <si>
    <t>Acetic acid</t>
  </si>
  <si>
    <t>DTXSID5024394</t>
  </si>
  <si>
    <t>64-19-7</t>
  </si>
  <si>
    <t>Formic acid</t>
  </si>
  <si>
    <t>DTXSID2024115</t>
  </si>
  <si>
    <t>64-18-6</t>
  </si>
  <si>
    <t>Ethanol</t>
  </si>
  <si>
    <t>DTXSID9020584</t>
  </si>
  <si>
    <t>64-17-5</t>
  </si>
  <si>
    <t>Chlorinated paraffins</t>
  </si>
  <si>
    <t>DTXSID1033325</t>
  </si>
  <si>
    <t>63449-39-8</t>
  </si>
  <si>
    <t>Carbon monoxide</t>
  </si>
  <si>
    <t>DTXSID5027273</t>
  </si>
  <si>
    <t>630-08-0</t>
  </si>
  <si>
    <t>Thiourea</t>
  </si>
  <si>
    <t>DTXSID9021348</t>
  </si>
  <si>
    <t>62-56-6</t>
  </si>
  <si>
    <t>Phenacetin</t>
  </si>
  <si>
    <t>DTXSID1021116</t>
  </si>
  <si>
    <t>62-44-2</t>
  </si>
  <si>
    <t>1H-Imidazole-1-ethanol, 4,5-dihydro-, 2-nortall-oil alkyl derivs.</t>
  </si>
  <si>
    <t>DTXSID6028109</t>
  </si>
  <si>
    <t>61791-39-7</t>
  </si>
  <si>
    <t>3,3'-Dimethylbenzidine dihydrochloride</t>
  </si>
  <si>
    <t>DTXSID6020511</t>
  </si>
  <si>
    <t>612-82-8</t>
  </si>
  <si>
    <t>Acetamide</t>
  </si>
  <si>
    <t>DTXSID7020005</t>
  </si>
  <si>
    <t>60-35-5</t>
  </si>
  <si>
    <t>Diethyl ether</t>
  </si>
  <si>
    <t>DTXSID3021720</t>
  </si>
  <si>
    <t>60-29-7</t>
  </si>
  <si>
    <t>Propiconazole</t>
  </si>
  <si>
    <t>DTXSID8024280</t>
  </si>
  <si>
    <t>60207-90-1</t>
  </si>
  <si>
    <t>D-Limonene</t>
  </si>
  <si>
    <t>DTXSID1020778</t>
  </si>
  <si>
    <t>5989-27-5</t>
  </si>
  <si>
    <t>Chlordane</t>
  </si>
  <si>
    <t>DTXSID7020267</t>
  </si>
  <si>
    <t>57-74-9</t>
  </si>
  <si>
    <t>17alpha-Ethinylestradiol</t>
  </si>
  <si>
    <t>DTXSID5020576</t>
  </si>
  <si>
    <t>57-63-6</t>
  </si>
  <si>
    <t>1,2-Propylene glycol</t>
  </si>
  <si>
    <t>DTXSID0021206</t>
  </si>
  <si>
    <t>57-55-6</t>
  </si>
  <si>
    <t>Urea</t>
  </si>
  <si>
    <t>DTXSID4021426</t>
  </si>
  <si>
    <t>57-13-6</t>
  </si>
  <si>
    <t>Octadecanoic acid</t>
  </si>
  <si>
    <t>DTXSID8021642</t>
  </si>
  <si>
    <t>57-11-4</t>
  </si>
  <si>
    <t>Chloramphenicol</t>
  </si>
  <si>
    <t>DTXSID7020265</t>
  </si>
  <si>
    <t>56-75-7</t>
  </si>
  <si>
    <t>Coumaphos</t>
  </si>
  <si>
    <t>DTXSID2020347</t>
  </si>
  <si>
    <t>56-72-4</t>
  </si>
  <si>
    <t>Bio-Perge</t>
  </si>
  <si>
    <t>DTXSID4044246</t>
  </si>
  <si>
    <t>55965-84-9</t>
  </si>
  <si>
    <t>Trinitroglycerin</t>
  </si>
  <si>
    <t>DTXSID1021407</t>
  </si>
  <si>
    <t>55-63-0</t>
  </si>
  <si>
    <t>1,3-Dichloropropene</t>
  </si>
  <si>
    <t>DTXSID1022057</t>
  </si>
  <si>
    <t>542-75-6</t>
  </si>
  <si>
    <t>Nicotine</t>
  </si>
  <si>
    <t>DTXSID1020930</t>
  </si>
  <si>
    <t>54-11-5</t>
  </si>
  <si>
    <t>tert-Butyl acetate</t>
  </si>
  <si>
    <t>DTXSID1022055</t>
  </si>
  <si>
    <t>540-88-5</t>
  </si>
  <si>
    <t>2,2,4-Trimethylpentane</t>
  </si>
  <si>
    <t>DTXSID7024370</t>
  </si>
  <si>
    <t>540-84-1</t>
  </si>
  <si>
    <t>Trichlorfon</t>
  </si>
  <si>
    <t>DTXSID0021389</t>
  </si>
  <si>
    <t>52-68-6</t>
  </si>
  <si>
    <t>Permethrin</t>
  </si>
  <si>
    <t>DTXSID8022292</t>
  </si>
  <si>
    <t>52645-53-1</t>
  </si>
  <si>
    <t>Bronopol</t>
  </si>
  <si>
    <t>DTXSID8024652</t>
  </si>
  <si>
    <t>52-51-7</t>
  </si>
  <si>
    <t>Cypermethrin</t>
  </si>
  <si>
    <t>DTXSID1023998</t>
  </si>
  <si>
    <t>52315-07-8</t>
  </si>
  <si>
    <t>Sodium dichloro-s-triazinetrione dihydrate</t>
  </si>
  <si>
    <t>DTXSID0029761</t>
  </si>
  <si>
    <t>51580-86-0</t>
  </si>
  <si>
    <t>Silver cyanide</t>
  </si>
  <si>
    <t>DTXSID9024306</t>
  </si>
  <si>
    <t>506-64-9</t>
  </si>
  <si>
    <t>17beta-Estradiol</t>
  </si>
  <si>
    <t>DTXSID0020573</t>
  </si>
  <si>
    <t>50-28-2</t>
  </si>
  <si>
    <t>Lactic acid</t>
  </si>
  <si>
    <t>DTXSID7023192</t>
  </si>
  <si>
    <t>50-21-5</t>
  </si>
  <si>
    <t>Cyclophosphamide</t>
  </si>
  <si>
    <t>DTXSID5020364</t>
  </si>
  <si>
    <t>50-18-0</t>
  </si>
  <si>
    <t>Mitomycin C</t>
  </si>
  <si>
    <t>DTXSID2020898</t>
  </si>
  <si>
    <t>50-07-7</t>
  </si>
  <si>
    <t>1,1,1-Trifluoroethane</t>
  </si>
  <si>
    <t>DTXSID9042047</t>
  </si>
  <si>
    <t>420-46-2</t>
  </si>
  <si>
    <t>Dichlorosilane</t>
  </si>
  <si>
    <t>DTXSID1052082</t>
  </si>
  <si>
    <t>4109-96-0</t>
  </si>
  <si>
    <t>Pendimethalin</t>
  </si>
  <si>
    <t>DTXSID7024245</t>
  </si>
  <si>
    <t>40487-42-1</t>
  </si>
  <si>
    <t>Nickel(II) acetate</t>
  </si>
  <si>
    <t>DTXSID7020926</t>
  </si>
  <si>
    <t>373-02-4</t>
  </si>
  <si>
    <t>Chlorothalonil</t>
  </si>
  <si>
    <t>DTXSID0020319</t>
  </si>
  <si>
    <t>37223-69-1</t>
  </si>
  <si>
    <t>Pentafluoroethane</t>
  </si>
  <si>
    <t>DTXSID1024251</t>
  </si>
  <si>
    <t>354-33-6</t>
  </si>
  <si>
    <t>Methane, bromochlorodifluoro-</t>
  </si>
  <si>
    <t>DTXSID0027147</t>
  </si>
  <si>
    <t>353-59-3</t>
  </si>
  <si>
    <t>Dipropylene glycol monomethyl ether</t>
  </si>
  <si>
    <t>DTXSID0027983</t>
  </si>
  <si>
    <t>34590-94-8</t>
  </si>
  <si>
    <t>Diazinon</t>
  </si>
  <si>
    <t>DTXSID9020407</t>
  </si>
  <si>
    <t>333-41-5</t>
  </si>
  <si>
    <t>Trimethylolpropane trimethacrylate</t>
  </si>
  <si>
    <t>DTXSID3027530</t>
  </si>
  <si>
    <t>3290-92-4</t>
  </si>
  <si>
    <t>2,2-Dichloro-1,1,1-trifluoroethane</t>
  </si>
  <si>
    <t>DTXSID7020712</t>
  </si>
  <si>
    <t>306-83-2</t>
  </si>
  <si>
    <t>Chlorambucil</t>
  </si>
  <si>
    <t>DTXSID7020263</t>
  </si>
  <si>
    <t>305-03-3</t>
  </si>
  <si>
    <t>Hydrazine</t>
  </si>
  <si>
    <t>DTXSID3020702</t>
  </si>
  <si>
    <t>302-01-2</t>
  </si>
  <si>
    <t>Sodium dichloroisocyanurate</t>
  </si>
  <si>
    <t>DTXSID3024994</t>
  </si>
  <si>
    <t>2893-78-9</t>
  </si>
  <si>
    <t>Bromadiolone</t>
  </si>
  <si>
    <t>DTXSID9032589</t>
  </si>
  <si>
    <t>28772-56-7</t>
  </si>
  <si>
    <t>N,N-Dimethyl-N-(3-(trimethoxysilyl)propyl) octadecan-1-aminium chloride</t>
  </si>
  <si>
    <t>DTXSID4035542</t>
  </si>
  <si>
    <t>27668-52-6</t>
  </si>
  <si>
    <t>1,2-Benzisothiazolin-3-one</t>
  </si>
  <si>
    <t>DTXSID5032523</t>
  </si>
  <si>
    <t>2634-33-5</t>
  </si>
  <si>
    <t>5-Chloro-2-methyl-3(2H)-isothiazolone</t>
  </si>
  <si>
    <t>DTXSID9034286</t>
  </si>
  <si>
    <t>26172-55-4</t>
  </si>
  <si>
    <t>Sodium dodecylbenzenesulfonate</t>
  </si>
  <si>
    <t>DTXSID7025219</t>
  </si>
  <si>
    <t>25155-30-0</t>
  </si>
  <si>
    <t>Poly(ethylene-tetrafluoroethylene)</t>
  </si>
  <si>
    <t>DTXSID10880370</t>
  </si>
  <si>
    <t>25038-71-5</t>
  </si>
  <si>
    <t>Thiophanate-methyl</t>
  </si>
  <si>
    <t>DTXSID1024338</t>
  </si>
  <si>
    <t>23564-05-8</t>
  </si>
  <si>
    <t>Dicamba-dimethylammonium</t>
  </si>
  <si>
    <t>DTXSID9034369</t>
  </si>
  <si>
    <t>2300-66-5</t>
  </si>
  <si>
    <t>Metribuzin</t>
  </si>
  <si>
    <t>DTXSID6024204</t>
  </si>
  <si>
    <t>21087-64-9</t>
  </si>
  <si>
    <t>Octadecyl 3-(3,5-di-tert-butyl-4-hydroxyphenyl)propionate</t>
  </si>
  <si>
    <t>DTXSID8027456</t>
  </si>
  <si>
    <t>2082-79-3</t>
  </si>
  <si>
    <t>2,4-D, Dimethylamine salt</t>
  </si>
  <si>
    <t>DTXSID0024896</t>
  </si>
  <si>
    <t>2008-39-1</t>
  </si>
  <si>
    <t>Sodium dicamba</t>
  </si>
  <si>
    <t>DTXSID8027450</t>
  </si>
  <si>
    <t>1982-69-0</t>
  </si>
  <si>
    <t>2,4-D-Butotyl</t>
  </si>
  <si>
    <t>DTXSID1032309</t>
  </si>
  <si>
    <t>1929-73-3</t>
  </si>
  <si>
    <t>2,4-D 2-EHE</t>
  </si>
  <si>
    <t>DTXSID4034235</t>
  </si>
  <si>
    <t>1928-43-4</t>
  </si>
  <si>
    <t>Dicamba</t>
  </si>
  <si>
    <t>DTXSID4024018</t>
  </si>
  <si>
    <t>1918-00-9</t>
  </si>
  <si>
    <t>Chlorthal-dimethyl</t>
  </si>
  <si>
    <t>DTXSID0024000</t>
  </si>
  <si>
    <t>1861-32-1</t>
  </si>
  <si>
    <t>Clopyralid</t>
  </si>
  <si>
    <t>DTXSID9029221</t>
  </si>
  <si>
    <t>1702-17-6</t>
  </si>
  <si>
    <t>Bromoxynil octanoate</t>
  </si>
  <si>
    <t>DTXSID7023932</t>
  </si>
  <si>
    <t>1689-99-2</t>
  </si>
  <si>
    <t>Dimethenamid-P</t>
  </si>
  <si>
    <t>DTXSID2034542</t>
  </si>
  <si>
    <t>163515-14-8</t>
  </si>
  <si>
    <t>Prometon</t>
  </si>
  <si>
    <t>DTXSID6022341</t>
  </si>
  <si>
    <t>1610-18-0</t>
  </si>
  <si>
    <t>1-Bromo-3-chloro-5,5-dimethylhydantoin</t>
  </si>
  <si>
    <t>DTXSID3032591</t>
  </si>
  <si>
    <t>16079-88-2</t>
  </si>
  <si>
    <t>Trifluralin</t>
  </si>
  <si>
    <t>DTXSID4021395</t>
  </si>
  <si>
    <t>1582-09-8</t>
  </si>
  <si>
    <t>2-Mercaptobenzothiazole, zinc</t>
  </si>
  <si>
    <t>DTXSID6020808</t>
  </si>
  <si>
    <t>155-04-4</t>
  </si>
  <si>
    <t>Potassium cyanide</t>
  </si>
  <si>
    <t>DTXSID0024268</t>
  </si>
  <si>
    <t>151-50-8</t>
  </si>
  <si>
    <t>Sodium dodecyl sulfate</t>
  </si>
  <si>
    <t>DTXSID1026031</t>
  </si>
  <si>
    <t>151-21-3</t>
  </si>
  <si>
    <t>14808-60-7</t>
  </si>
  <si>
    <t>Talc</t>
  </si>
  <si>
    <t>DTXSID5032109</t>
  </si>
  <si>
    <t>14807-96-6</t>
  </si>
  <si>
    <t>Heptane</t>
  </si>
  <si>
    <t>DTXSID6024127</t>
  </si>
  <si>
    <t>142-82-5</t>
  </si>
  <si>
    <t>Ethyl acetate</t>
  </si>
  <si>
    <t>DTXSID1022001</t>
  </si>
  <si>
    <t>141-78-6</t>
  </si>
  <si>
    <t>Ethanolamine</t>
  </si>
  <si>
    <t>DTXSID6022000</t>
  </si>
  <si>
    <t>141-43-5</t>
  </si>
  <si>
    <t>Ethyl acrylate</t>
  </si>
  <si>
    <t>DTXSID4020583</t>
  </si>
  <si>
    <t>140-88-5</t>
  </si>
  <si>
    <t>Lidocaine</t>
  </si>
  <si>
    <t>DTXSID1045166</t>
  </si>
  <si>
    <t>137-58-6</t>
  </si>
  <si>
    <t>Ziram</t>
  </si>
  <si>
    <t>DTXSID0021464</t>
  </si>
  <si>
    <t>137-30-4</t>
  </si>
  <si>
    <t>Titanium dioxide</t>
  </si>
  <si>
    <t>DTXSID3021352</t>
  </si>
  <si>
    <t>13463-67-7</t>
  </si>
  <si>
    <t>Alumina</t>
  </si>
  <si>
    <t>DTXSID2041593</t>
  </si>
  <si>
    <t>1344-28-1</t>
  </si>
  <si>
    <t>2-Butanone peroxide</t>
  </si>
  <si>
    <t>DTXSID1024671</t>
  </si>
  <si>
    <t>1338-23-4</t>
  </si>
  <si>
    <t>Carbon black</t>
  </si>
  <si>
    <t>DTXSID7051216</t>
  </si>
  <si>
    <t>1333-86-4</t>
  </si>
  <si>
    <t>Chromium trioxide</t>
  </si>
  <si>
    <t>DTXSID0040125</t>
  </si>
  <si>
    <t>1333-82-0</t>
  </si>
  <si>
    <t>Tris(methylphenyl) phosphate</t>
  </si>
  <si>
    <t>DTXSID4021391</t>
  </si>
  <si>
    <t>1330-78-5</t>
  </si>
  <si>
    <t>Captan</t>
  </si>
  <si>
    <t>DTXSID9020243</t>
  </si>
  <si>
    <t>133-06-2</t>
  </si>
  <si>
    <t>Zinc oxide</t>
  </si>
  <si>
    <t>DTXSID7035016</t>
  </si>
  <si>
    <t>1314-13-2</t>
  </si>
  <si>
    <t>Diallyl phthalate</t>
  </si>
  <si>
    <t>DTXSID7020392</t>
  </si>
  <si>
    <t>131-17-9</t>
  </si>
  <si>
    <t>Sodium hydroxide</t>
  </si>
  <si>
    <t>DTXSID0029634</t>
  </si>
  <si>
    <t>1310-73-2</t>
  </si>
  <si>
    <t>Magnesium oxide</t>
  </si>
  <si>
    <t>DTXSID9049665</t>
  </si>
  <si>
    <t>1309-48-4</t>
  </si>
  <si>
    <t>Iron(III) oxide</t>
  </si>
  <si>
    <t>DTXSID0029632</t>
  </si>
  <si>
    <t>1309-37-1</t>
  </si>
  <si>
    <t>Ceric oxide</t>
  </si>
  <si>
    <t>DTXSID4040214</t>
  </si>
  <si>
    <t>1306-38-3</t>
  </si>
  <si>
    <t>Calcium oxide</t>
  </si>
  <si>
    <t>DTXSID5029631</t>
  </si>
  <si>
    <t>1305-78-8</t>
  </si>
  <si>
    <t>Carbon dioxide</t>
  </si>
  <si>
    <t>DTXSID4027028</t>
  </si>
  <si>
    <t>124-38-9</t>
  </si>
  <si>
    <t>Hexanedioic acid</t>
  </si>
  <si>
    <t>DTXSID7021605</t>
  </si>
  <si>
    <t>124-04-9</t>
  </si>
  <si>
    <t>Butyl acetate</t>
  </si>
  <si>
    <t>DTXSID3021982</t>
  </si>
  <si>
    <t>123-86-4</t>
  </si>
  <si>
    <t>Hydroquinone</t>
  </si>
  <si>
    <t>DTXSID7020716</t>
  </si>
  <si>
    <t>123-31-9</t>
  </si>
  <si>
    <t>Malathion</t>
  </si>
  <si>
    <t>DTXSID4020791</t>
  </si>
  <si>
    <t>121-75-5</t>
  </si>
  <si>
    <t>Attapulgite</t>
  </si>
  <si>
    <t>DTXSID6050469</t>
  </si>
  <si>
    <t>12174-11-7</t>
  </si>
  <si>
    <t>Benzophenone</t>
  </si>
  <si>
    <t>DTXSID0021961</t>
  </si>
  <si>
    <t>119-61-9</t>
  </si>
  <si>
    <t>Dicofol</t>
  </si>
  <si>
    <t>DTXSID4020450</t>
  </si>
  <si>
    <t>115-32-2</t>
  </si>
  <si>
    <t>Endosulfan</t>
  </si>
  <si>
    <t>DTXSID1020560</t>
  </si>
  <si>
    <t>115-29-7</t>
  </si>
  <si>
    <t>Octafluorocyclobutane</t>
  </si>
  <si>
    <t>DTXSID9041811</t>
  </si>
  <si>
    <t>115-25-3</t>
  </si>
  <si>
    <t>1-Propene</t>
  </si>
  <si>
    <t>DTXSID5021205</t>
  </si>
  <si>
    <t>115-07-1</t>
  </si>
  <si>
    <t>2-(2-Butoxyethoxy)ethanol</t>
  </si>
  <si>
    <t>DTXSID8021519</t>
  </si>
  <si>
    <t>112-34-5</t>
  </si>
  <si>
    <t>1,3-Propane sultone</t>
  </si>
  <si>
    <t>DTXSID8021195</t>
  </si>
  <si>
    <t>1120-71-4</t>
  </si>
  <si>
    <t>Nicosulfuron</t>
  </si>
  <si>
    <t>DTXSID6034764</t>
  </si>
  <si>
    <t>111991-09-4</t>
  </si>
  <si>
    <t>2-(2-Ethoxyethoxy)ethanol</t>
  </si>
  <si>
    <t>DTXSID2021941</t>
  </si>
  <si>
    <t>111-90-0</t>
  </si>
  <si>
    <t>1-Octanol</t>
  </si>
  <si>
    <t>DTXSID7021940</t>
  </si>
  <si>
    <t>111-87-5</t>
  </si>
  <si>
    <t>Diethylene glycol monomethyl ether</t>
  </si>
  <si>
    <t>DTXSID3025049</t>
  </si>
  <si>
    <t>111-77-3</t>
  </si>
  <si>
    <t>2-Butoxyethanol</t>
  </si>
  <si>
    <t>DTXSID1024097</t>
  </si>
  <si>
    <t>111-76-2</t>
  </si>
  <si>
    <t>Diethylene glycol</t>
  </si>
  <si>
    <t>DTXSID8020462</t>
  </si>
  <si>
    <t>111-46-6</t>
  </si>
  <si>
    <t>Diethanolamine</t>
  </si>
  <si>
    <t>DTXSID3021932</t>
  </si>
  <si>
    <t>111-42-2</t>
  </si>
  <si>
    <t>Morpholine</t>
  </si>
  <si>
    <t>DTXSID2025688</t>
  </si>
  <si>
    <t>110-91-8</t>
  </si>
  <si>
    <t>Cyclohexane</t>
  </si>
  <si>
    <t>DTXSID4021923</t>
  </si>
  <si>
    <t>110-82-7</t>
  </si>
  <si>
    <t>n-Hexane</t>
  </si>
  <si>
    <t>DTXSID0021917</t>
  </si>
  <si>
    <t>110-54-3</t>
  </si>
  <si>
    <t>2-Heptanone</t>
  </si>
  <si>
    <t>DTXSID5021916</t>
  </si>
  <si>
    <t>110-43-0</t>
  </si>
  <si>
    <t>Isobutyl acetate</t>
  </si>
  <si>
    <t>DTXSID5026837</t>
  </si>
  <si>
    <t>110-19-0</t>
  </si>
  <si>
    <t>Tetrahydrofuran</t>
  </si>
  <si>
    <t>DTXSID1021328</t>
  </si>
  <si>
    <t>109-99-9</t>
  </si>
  <si>
    <t>Cyclohexanone</t>
  </si>
  <si>
    <t>DTXSID6020359</t>
  </si>
  <si>
    <t>108-94-1</t>
  </si>
  <si>
    <t>Cyclohexylamine</t>
  </si>
  <si>
    <t>DTXSID1023996</t>
  </si>
  <si>
    <t>108-91-8</t>
  </si>
  <si>
    <t>Diisobutyl ketone</t>
  </si>
  <si>
    <t>DTXSID4025080</t>
  </si>
  <si>
    <t>108-83-8</t>
  </si>
  <si>
    <t>1-Methoxy-2-propyl acetate</t>
  </si>
  <si>
    <t>DTXSID1026796</t>
  </si>
  <si>
    <t>108-65-6</t>
  </si>
  <si>
    <t>m-Xylene</t>
  </si>
  <si>
    <t>DTXSID6026298</t>
  </si>
  <si>
    <t>108-38-3</t>
  </si>
  <si>
    <t>4-Methyl-2-pentanone</t>
  </si>
  <si>
    <t>DTXSID5021889</t>
  </si>
  <si>
    <t>108-10-1</t>
  </si>
  <si>
    <t>1-Methoxy-2-propanol</t>
  </si>
  <si>
    <t>DTXSID8024284</t>
  </si>
  <si>
    <t>107-98-2</t>
  </si>
  <si>
    <t>2-Pentanone</t>
  </si>
  <si>
    <t>DTXSID0021888</t>
  </si>
  <si>
    <t>107-87-9</t>
  </si>
  <si>
    <t>Tebuconazole</t>
  </si>
  <si>
    <t>DTXSID9032113</t>
  </si>
  <si>
    <t>107534-96-3</t>
  </si>
  <si>
    <t>Butane</t>
  </si>
  <si>
    <t>DTXSID7024665</t>
  </si>
  <si>
    <t>106-97-8</t>
  </si>
  <si>
    <t>1-Bromopropane</t>
  </si>
  <si>
    <t>DTXSID6021874</t>
  </si>
  <si>
    <t>106-94-5</t>
  </si>
  <si>
    <t>p-Xylene</t>
  </si>
  <si>
    <t>DTXSID2021868</t>
  </si>
  <si>
    <t>106-42-3</t>
  </si>
  <si>
    <t>Boron trichloride</t>
  </si>
  <si>
    <t>DTXSID2041676</t>
  </si>
  <si>
    <t>10294-34-5</t>
  </si>
  <si>
    <t>Triethanolamine</t>
  </si>
  <si>
    <t>DTXSID9021392</t>
  </si>
  <si>
    <t>102-71-6</t>
  </si>
  <si>
    <t>2,2-Dibromo-3-nitrilopropionamide</t>
  </si>
  <si>
    <t>DTXSID5032361</t>
  </si>
  <si>
    <t>10222-01-2</t>
  </si>
  <si>
    <t>4,4'-Diphenylmethane diisocyanate</t>
  </si>
  <si>
    <t>DTXSID7025180</t>
  </si>
  <si>
    <t>101-68-8</t>
  </si>
  <si>
    <t>Halosulfuron-methyl</t>
  </si>
  <si>
    <t>DTXSID9034650</t>
  </si>
  <si>
    <t>100784-20-1</t>
  </si>
  <si>
    <t>Boric acid</t>
  </si>
  <si>
    <t>DTXSID1020194</t>
  </si>
  <si>
    <t>10043-35-3</t>
  </si>
  <si>
    <t>N,N-Diethylethanolamine</t>
  </si>
  <si>
    <t>DTXSID5021837</t>
  </si>
  <si>
    <t>100-37-8</t>
  </si>
  <si>
    <t>Hydrobromic acid</t>
  </si>
  <si>
    <t>DTXSID0029713</t>
  </si>
  <si>
    <t>10035-10-6</t>
  </si>
  <si>
    <t>Hydrazine sulfate</t>
  </si>
  <si>
    <t>DTXSID8020703</t>
  </si>
  <si>
    <t>10034-93-2</t>
  </si>
  <si>
    <t>Trichlorosilane</t>
  </si>
  <si>
    <t>DTXSID4029301</t>
  </si>
  <si>
    <t>10025-78-2</t>
  </si>
  <si>
    <t>Nitrous oxide</t>
  </si>
  <si>
    <t>DTXSID8021066</t>
  </si>
  <si>
    <t>10024-97-2</t>
  </si>
  <si>
    <t>Linseed oil, cobalt manganese salt</t>
  </si>
  <si>
    <t>DTXSID3099624</t>
  </si>
  <si>
    <t>68553-15-1</t>
  </si>
  <si>
    <t>Hexanoic acid, 2-ethyl-, cobalt(2+) salt</t>
  </si>
  <si>
    <t>DTXSID0027064</t>
  </si>
  <si>
    <t>136-52-7</t>
  </si>
  <si>
    <t>Arsenic oxide (As2O3)</t>
  </si>
  <si>
    <t>DTXSID0020103</t>
  </si>
  <si>
    <t>1327-53-3</t>
  </si>
  <si>
    <t>Antimony pentoxide</t>
  </si>
  <si>
    <t>DTXSID6050467</t>
  </si>
  <si>
    <t>1314-60-9</t>
  </si>
  <si>
    <t>Cadmium dinitrate</t>
  </si>
  <si>
    <t>DTXSID7044504</t>
  </si>
  <si>
    <t>10325-94-7</t>
  </si>
  <si>
    <t>Cobalt(II) nitrate</t>
  </si>
  <si>
    <t>DTXSID9064970</t>
  </si>
  <si>
    <t>10141-05-6</t>
  </si>
  <si>
    <t>Cadmium sulfate (1:1)</t>
  </si>
  <si>
    <t>DTXSID1020229</t>
  </si>
  <si>
    <t>10124-36-4</t>
  </si>
  <si>
    <t>Cadmium chloride</t>
  </si>
  <si>
    <t>DTXSID6020226</t>
  </si>
  <si>
    <t>10108-64-2</t>
  </si>
  <si>
    <t>Cobalt nitrate hexahydrate</t>
  </si>
  <si>
    <t>DTXSID3073135</t>
  </si>
  <si>
    <t>10026-22-9</t>
  </si>
  <si>
    <t>Cadmium nitrate tetrahydrate</t>
  </si>
  <si>
    <t>DTXSID00892225</t>
  </si>
  <si>
    <t>10022-68-1</t>
  </si>
  <si>
    <r>
      <t>Y</t>
    </r>
    <r>
      <rPr>
        <b/>
        <sz val="11"/>
        <rFont val="Calibri"/>
        <family val="2"/>
        <scheme val="minor"/>
      </rPr>
      <t>, Y</t>
    </r>
  </si>
  <si>
    <t>2,4-Dichlorophenoxyacetic acid</t>
  </si>
  <si>
    <t>DTXSID0020442</t>
  </si>
  <si>
    <t>94-75-7</t>
  </si>
  <si>
    <r>
      <t xml:space="preserve">Y, </t>
    </r>
    <r>
      <rPr>
        <b/>
        <sz val="11"/>
        <rFont val="Calibri"/>
        <family val="2"/>
        <scheme val="minor"/>
      </rPr>
      <t>Y</t>
    </r>
  </si>
  <si>
    <t>N-Methyl-2-pyrrolidone</t>
  </si>
  <si>
    <t>DTXSID6020856</t>
  </si>
  <si>
    <t>872-50-4</t>
  </si>
  <si>
    <t>Perfluoro compounds, C5-18</t>
  </si>
  <si>
    <t>DTXSID5029059</t>
  </si>
  <si>
    <t>86508-42-1</t>
  </si>
  <si>
    <t>Bisphenol A</t>
  </si>
  <si>
    <t>DTXSID7020182</t>
  </si>
  <si>
    <t>80-05-7</t>
  </si>
  <si>
    <t>Toxaphene</t>
  </si>
  <si>
    <t>DTXSID7021368</t>
  </si>
  <si>
    <t>8001-35-2</t>
  </si>
  <si>
    <t>1,1,2-Trichloroethane</t>
  </si>
  <si>
    <t>DTXSID5021380</t>
  </si>
  <si>
    <t>79-00-5</t>
  </si>
  <si>
    <t>Chlorine</t>
  </si>
  <si>
    <t>DTXSID1020273</t>
  </si>
  <si>
    <t>7782-50-5</t>
  </si>
  <si>
    <t>Sodium chlorite</t>
  </si>
  <si>
    <t>DTXSID8021272</t>
  </si>
  <si>
    <t>7758-19-2</t>
  </si>
  <si>
    <t>Sodium fluoride</t>
  </si>
  <si>
    <t>DTXSID2020630</t>
  </si>
  <si>
    <t>7681-49-4</t>
  </si>
  <si>
    <t>Heptachlor</t>
  </si>
  <si>
    <t>DTXSID3020679</t>
  </si>
  <si>
    <t>76-44-8</t>
  </si>
  <si>
    <t>Acetaldehyde</t>
  </si>
  <si>
    <t>DTXSID5039224</t>
  </si>
  <si>
    <t>75-07-0</t>
  </si>
  <si>
    <t>Mercuric chloride</t>
  </si>
  <si>
    <t>DTXSID5020811</t>
  </si>
  <si>
    <t>7487-94-7</t>
  </si>
  <si>
    <t>Zinc</t>
  </si>
  <si>
    <t>DTXSID7035012</t>
  </si>
  <si>
    <t>7440-66-6</t>
  </si>
  <si>
    <t>Chromium</t>
  </si>
  <si>
    <t>DTXSID3031022</t>
  </si>
  <si>
    <t>7440-47-3</t>
  </si>
  <si>
    <t>Silver</t>
  </si>
  <si>
    <t>DTXSID4024305</t>
  </si>
  <si>
    <t>7440-22-4</t>
  </si>
  <si>
    <r>
      <t xml:space="preserve">Y, </t>
    </r>
    <r>
      <rPr>
        <b/>
        <sz val="11"/>
        <color rgb="FF0070C0"/>
        <rFont val="Calibri"/>
        <family val="2"/>
        <scheme val="minor"/>
      </rPr>
      <t>Y</t>
    </r>
  </si>
  <si>
    <t>Nickel</t>
  </si>
  <si>
    <t>DTXSID2020925</t>
  </si>
  <si>
    <t>7440-02-0</t>
  </si>
  <si>
    <t>Lead</t>
  </si>
  <si>
    <t>DTXSID2024161</t>
  </si>
  <si>
    <t>7439-92-1</t>
  </si>
  <si>
    <t>Iron</t>
  </si>
  <si>
    <t>DTXSID5043710</t>
  </si>
  <si>
    <t>7439-89-6</t>
  </si>
  <si>
    <t>Aluminum</t>
  </si>
  <si>
    <t>DTXSID3040273</t>
  </si>
  <si>
    <t>7429-90-5</t>
  </si>
  <si>
    <t>Methoxychlor</t>
  </si>
  <si>
    <t>DTXSID9020827</t>
  </si>
  <si>
    <t>72-43-5</t>
  </si>
  <si>
    <t>1,1,1-Trichloroethane</t>
  </si>
  <si>
    <t>DTXSID0021381</t>
  </si>
  <si>
    <t>71-55-6</t>
  </si>
  <si>
    <t>Dazomet</t>
  </si>
  <si>
    <t>DTXSID7024902</t>
  </si>
  <si>
    <t>533-74-4</t>
  </si>
  <si>
    <t>Chlorantraniliprole</t>
  </si>
  <si>
    <t>DTXSID2044345</t>
  </si>
  <si>
    <t>500008-45-7</t>
  </si>
  <si>
    <t>Acetochlor</t>
  </si>
  <si>
    <t>DTXSID8023848</t>
  </si>
  <si>
    <t>34256-82-1</t>
  </si>
  <si>
    <t>Diuron</t>
  </si>
  <si>
    <t>DTXSID0020446</t>
  </si>
  <si>
    <t>330-54-1</t>
  </si>
  <si>
    <t>Chlorpyrifos</t>
  </si>
  <si>
    <t>DTXSID4020458</t>
  </si>
  <si>
    <t>2921-88-2</t>
  </si>
  <si>
    <t>Diisononyl phthalate</t>
  </si>
  <si>
    <t>DTXSID4022521</t>
  </si>
  <si>
    <t>28553-12-0</t>
  </si>
  <si>
    <t>Atrazine</t>
  </si>
  <si>
    <t>DTXSID9020112</t>
  </si>
  <si>
    <t>1912-24-9</t>
  </si>
  <si>
    <t>Paraquat dichloride</t>
  </si>
  <si>
    <t>DTXSID7024243</t>
  </si>
  <si>
    <t>1910-42-5</t>
  </si>
  <si>
    <t>1897-45-6</t>
  </si>
  <si>
    <t>Carbofuran</t>
  </si>
  <si>
    <t>DTXSID9020249</t>
  </si>
  <si>
    <t>1563-66-2</t>
  </si>
  <si>
    <t>Asbestos</t>
  </si>
  <si>
    <t>DTXSID4023888</t>
  </si>
  <si>
    <t>1332-21-4</t>
  </si>
  <si>
    <t>Azoxystrobin</t>
  </si>
  <si>
    <t>DTXSID0032520</t>
  </si>
  <si>
    <t>131860-33-8</t>
  </si>
  <si>
    <r>
      <t>Y,</t>
    </r>
    <r>
      <rPr>
        <b/>
        <sz val="11"/>
        <rFont val="Calibri"/>
        <family val="2"/>
        <scheme val="minor"/>
      </rPr>
      <t xml:space="preserve"> Y</t>
    </r>
  </si>
  <si>
    <t>Simazine</t>
  </si>
  <si>
    <t>DTXSID4021268</t>
  </si>
  <si>
    <t>122-34-9</t>
  </si>
  <si>
    <t>3,3'-Dimethylbenzidine</t>
  </si>
  <si>
    <t>DTXSID5024059</t>
  </si>
  <si>
    <t>119-93-7</t>
  </si>
  <si>
    <t>Aldicarb</t>
  </si>
  <si>
    <t>DTXSID0039223</t>
  </si>
  <si>
    <t>116-06-3</t>
  </si>
  <si>
    <t>2-Ethoxyethanol</t>
  </si>
  <si>
    <t>DTXSID7024087</t>
  </si>
  <si>
    <t>110-80-5</t>
  </si>
  <si>
    <t>Phenol</t>
  </si>
  <si>
    <t>DTXSID5021124</t>
  </si>
  <si>
    <t>108-95-2</t>
  </si>
  <si>
    <t>Ethylene glycol</t>
  </si>
  <si>
    <t>DTXSID8020597</t>
  </si>
  <si>
    <t>107-21-1</t>
  </si>
  <si>
    <t>Glyphosate</t>
  </si>
  <si>
    <t>DTXSID1024122</t>
  </si>
  <si>
    <t>1071-83-6</t>
  </si>
  <si>
    <t>1,2-Dibromoethane</t>
  </si>
  <si>
    <t>DTXSID3020415</t>
  </si>
  <si>
    <t>106-93-4</t>
  </si>
  <si>
    <t>1,4-Dichlorobenzene</t>
  </si>
  <si>
    <t>DTXSID1020431</t>
  </si>
  <si>
    <t>106-46-7</t>
  </si>
  <si>
    <r>
      <t xml:space="preserve">Y, </t>
    </r>
    <r>
      <rPr>
        <b/>
        <sz val="11"/>
        <color rgb="FF0070C0"/>
        <rFont val="Calibri"/>
        <family val="2"/>
        <scheme val="minor"/>
      </rPr>
      <t>Y</t>
    </r>
    <r>
      <rPr>
        <b/>
        <sz val="11"/>
        <rFont val="Calibri"/>
        <family val="2"/>
        <scheme val="minor"/>
      </rPr>
      <t>, Y</t>
    </r>
  </si>
  <si>
    <t>1,2,3-Trichloropropane</t>
  </si>
  <si>
    <t>DTXSID9021390</t>
  </si>
  <si>
    <t>96-18-4</t>
  </si>
  <si>
    <t>1,2-Dibromo-3-chloropropane</t>
  </si>
  <si>
    <t>DTXSID3020413</t>
  </si>
  <si>
    <t>96-12-8</t>
  </si>
  <si>
    <t>Naphthalene</t>
  </si>
  <si>
    <t>DTXSID8020913</t>
  </si>
  <si>
    <t>91-20-3</t>
  </si>
  <si>
    <t>Pentachlorophenol</t>
  </si>
  <si>
    <t>DTXSID7021106</t>
  </si>
  <si>
    <t>87-86-5</t>
  </si>
  <si>
    <r>
      <t xml:space="preserve">Y, </t>
    </r>
    <r>
      <rPr>
        <b/>
        <sz val="11"/>
        <color rgb="FF0070C0"/>
        <rFont val="Calibri"/>
        <family val="2"/>
        <scheme val="minor"/>
      </rPr>
      <t>Y</t>
    </r>
    <r>
      <rPr>
        <b/>
        <sz val="11"/>
        <color theme="9" tint="0.39997558519241921"/>
        <rFont val="Calibri"/>
        <family val="2"/>
        <scheme val="minor"/>
      </rPr>
      <t xml:space="preserve">, </t>
    </r>
    <r>
      <rPr>
        <b/>
        <sz val="11"/>
        <rFont val="Calibri"/>
        <family val="2"/>
        <scheme val="minor"/>
      </rPr>
      <t>Y</t>
    </r>
  </si>
  <si>
    <t>Trichloroethylene</t>
  </si>
  <si>
    <t>DTXSID0021383</t>
  </si>
  <si>
    <t>79-01-6</t>
  </si>
  <si>
    <t>Selenium</t>
  </si>
  <si>
    <t>DTXSID9021261</t>
  </si>
  <si>
    <t>7782-49-2</t>
  </si>
  <si>
    <r>
      <t xml:space="preserve">Y, </t>
    </r>
    <r>
      <rPr>
        <b/>
        <sz val="11"/>
        <color rgb="FFC00000"/>
        <rFont val="Calibri"/>
        <family val="2"/>
        <scheme val="minor"/>
      </rPr>
      <t>Y</t>
    </r>
    <r>
      <rPr>
        <b/>
        <sz val="11"/>
        <color rgb="FF0070C0"/>
        <rFont val="Calibri"/>
        <family val="2"/>
        <scheme val="minor"/>
      </rPr>
      <t xml:space="preserve">, </t>
    </r>
    <r>
      <rPr>
        <b/>
        <sz val="11"/>
        <rFont val="Calibri"/>
        <family val="2"/>
        <scheme val="minor"/>
      </rPr>
      <t>Y</t>
    </r>
  </si>
  <si>
    <t>Dichloromethane</t>
  </si>
  <si>
    <t>DTXSID0020868</t>
  </si>
  <si>
    <t>75-09-2</t>
  </si>
  <si>
    <t>Copper</t>
  </si>
  <si>
    <t>DTXSID2023985</t>
  </si>
  <si>
    <t>7440-50-8</t>
  </si>
  <si>
    <t>Arsenic</t>
  </si>
  <si>
    <t>DTXSID4023886</t>
  </si>
  <si>
    <t>7440-38-2</t>
  </si>
  <si>
    <r>
      <t xml:space="preserve">Y, </t>
    </r>
    <r>
      <rPr>
        <b/>
        <sz val="11"/>
        <color rgb="FFC00000"/>
        <rFont val="Calibri"/>
        <family val="2"/>
        <scheme val="minor"/>
      </rPr>
      <t xml:space="preserve">Y, </t>
    </r>
    <r>
      <rPr>
        <b/>
        <sz val="11"/>
        <rFont val="Calibri"/>
        <family val="2"/>
        <scheme val="minor"/>
      </rPr>
      <t>Y</t>
    </r>
  </si>
  <si>
    <t>Mercury</t>
  </si>
  <si>
    <t>DTXSID1024172</t>
  </si>
  <si>
    <t>7439-97-6</t>
  </si>
  <si>
    <t>Acetone</t>
  </si>
  <si>
    <t>DTXSID8021482</t>
  </si>
  <si>
    <t>67-64-1</t>
  </si>
  <si>
    <t>Carbaryl</t>
  </si>
  <si>
    <t>DTXSID9020247</t>
  </si>
  <si>
    <t>63-25-2</t>
  </si>
  <si>
    <t>Carbon tetrachloride</t>
  </si>
  <si>
    <t>DTXSID8020250</t>
  </si>
  <si>
    <t>56-23-5</t>
  </si>
  <si>
    <t>1,2,3-Trimethylbenzene</t>
  </si>
  <si>
    <t>DTXSID8047769</t>
  </si>
  <si>
    <t>526-73-8</t>
  </si>
  <si>
    <t>Formaldehyde</t>
  </si>
  <si>
    <t>DTXSID7020637</t>
  </si>
  <si>
    <t>50-00-0</t>
  </si>
  <si>
    <t>Aldrin</t>
  </si>
  <si>
    <t>DTXSID8020040</t>
  </si>
  <si>
    <t>309-00-2</t>
  </si>
  <si>
    <t>Benomyl</t>
  </si>
  <si>
    <t>DTXSID5023900</t>
  </si>
  <si>
    <t>17804-35-2</t>
  </si>
  <si>
    <t>Alachlor</t>
  </si>
  <si>
    <t>DTXSID1022265</t>
  </si>
  <si>
    <t>15972-60-8</t>
  </si>
  <si>
    <t>(E)-1,2-Dichloroethylene</t>
  </si>
  <si>
    <t>DTXSID7024031</t>
  </si>
  <si>
    <t>156-60-5</t>
  </si>
  <si>
    <t>Xylenes</t>
  </si>
  <si>
    <t>DTXSID2021446</t>
  </si>
  <si>
    <t>1330-20-7</t>
  </si>
  <si>
    <t>DTXSID9024142</t>
  </si>
  <si>
    <t>121-82-4</t>
  </si>
  <si>
    <t>1,2-Dichloroethane</t>
  </si>
  <si>
    <t>DTXSID6020438</t>
  </si>
  <si>
    <t>107-06-2</t>
  </si>
  <si>
    <r>
      <t xml:space="preserve">Y, </t>
    </r>
    <r>
      <rPr>
        <b/>
        <sz val="11"/>
        <color rgb="FFC00000"/>
        <rFont val="Calibri"/>
        <family val="2"/>
        <scheme val="minor"/>
      </rPr>
      <t>Y</t>
    </r>
    <r>
      <rPr>
        <b/>
        <sz val="11"/>
        <color rgb="FF0070C0"/>
        <rFont val="Calibri"/>
        <family val="2"/>
        <scheme val="minor"/>
      </rPr>
      <t>,</t>
    </r>
    <r>
      <rPr>
        <b/>
        <sz val="11"/>
        <rFont val="Calibri"/>
        <family val="2"/>
        <scheme val="minor"/>
      </rPr>
      <t xml:space="preserve"> Y</t>
    </r>
  </si>
  <si>
    <t>Styrene</t>
  </si>
  <si>
    <t>DTXSID2021284</t>
  </si>
  <si>
    <t>100-42-5</t>
  </si>
  <si>
    <r>
      <t xml:space="preserve">Y, </t>
    </r>
    <r>
      <rPr>
        <b/>
        <sz val="11"/>
        <color rgb="FF0070C0"/>
        <rFont val="Calibri"/>
        <family val="2"/>
        <scheme val="minor"/>
      </rPr>
      <t>Y</t>
    </r>
    <r>
      <rPr>
        <b/>
        <sz val="11"/>
        <color theme="9" tint="0.39997558519241921"/>
        <rFont val="Calibri"/>
        <family val="2"/>
        <scheme val="minor"/>
      </rPr>
      <t xml:space="preserve">, </t>
    </r>
    <r>
      <rPr>
        <b/>
        <sz val="11"/>
        <color rgb="FFC00000"/>
        <rFont val="Calibri"/>
        <family val="2"/>
        <scheme val="minor"/>
      </rPr>
      <t>Y</t>
    </r>
    <r>
      <rPr>
        <b/>
        <sz val="11"/>
        <color theme="9" tint="0.39997558519241921"/>
        <rFont val="Calibri"/>
        <family val="2"/>
        <scheme val="minor"/>
      </rPr>
      <t xml:space="preserve">, </t>
    </r>
    <r>
      <rPr>
        <b/>
        <sz val="11"/>
        <rFont val="Calibri"/>
        <family val="2"/>
        <scheme val="minor"/>
      </rPr>
      <t>Y</t>
    </r>
  </si>
  <si>
    <t>1,2,4-Trimethylbenzene</t>
  </si>
  <si>
    <t>DTXSID6021402</t>
  </si>
  <si>
    <t>95-63-6</t>
  </si>
  <si>
    <t>Methyl ethyl ketone</t>
  </si>
  <si>
    <t>DTXSID3021516</t>
  </si>
  <si>
    <t>78-93-3</t>
  </si>
  <si>
    <r>
      <t xml:space="preserve">Y, </t>
    </r>
    <r>
      <rPr>
        <b/>
        <sz val="11"/>
        <color rgb="FF0070C0"/>
        <rFont val="Calibri"/>
        <family val="2"/>
        <scheme val="minor"/>
      </rPr>
      <t>Y</t>
    </r>
    <r>
      <rPr>
        <b/>
        <sz val="11"/>
        <color theme="9" tint="0.39997558519241921"/>
        <rFont val="Calibri"/>
        <family val="2"/>
        <scheme val="minor"/>
      </rPr>
      <t xml:space="preserve">, </t>
    </r>
    <r>
      <rPr>
        <b/>
        <sz val="11"/>
        <color rgb="FFC00000"/>
        <rFont val="Calibri"/>
        <family val="2"/>
        <scheme val="minor"/>
      </rPr>
      <t>Y</t>
    </r>
    <r>
      <rPr>
        <b/>
        <sz val="11"/>
        <color theme="9" tint="0.39997558519241921"/>
        <rFont val="Calibri"/>
        <family val="2"/>
        <scheme val="minor"/>
      </rPr>
      <t>,</t>
    </r>
    <r>
      <rPr>
        <b/>
        <sz val="11"/>
        <rFont val="Calibri"/>
        <family val="2"/>
        <scheme val="minor"/>
      </rPr>
      <t xml:space="preserve"> Y</t>
    </r>
  </si>
  <si>
    <t>Vinyl chloride</t>
  </si>
  <si>
    <t>DTXSID8021434</t>
  </si>
  <si>
    <t>75-01-4</t>
  </si>
  <si>
    <t>Cadmium</t>
  </si>
  <si>
    <t>DTXSID1023940</t>
  </si>
  <si>
    <t>7440-43-9</t>
  </si>
  <si>
    <t>Antimony</t>
  </si>
  <si>
    <t>DTXSID5023879</t>
  </si>
  <si>
    <t>7440-36-0</t>
  </si>
  <si>
    <t>Molybdenum</t>
  </si>
  <si>
    <t>DTXSID1024207</t>
  </si>
  <si>
    <t>7439-98-7</t>
  </si>
  <si>
    <t>Benzene</t>
  </si>
  <si>
    <t>DTXSID3039242</t>
  </si>
  <si>
    <t>71-43-2</t>
  </si>
  <si>
    <t>Tetrachloroethylene</t>
  </si>
  <si>
    <t>DTXSID2021319</t>
  </si>
  <si>
    <t>127-18-4</t>
  </si>
  <si>
    <t>1,4-Dioxane</t>
  </si>
  <si>
    <t>DTXSID4020533</t>
  </si>
  <si>
    <t>123-91-1</t>
  </si>
  <si>
    <t>Hexachlorobenzene</t>
  </si>
  <si>
    <t>DTXSID2020682</t>
  </si>
  <si>
    <t>118-74-1</t>
  </si>
  <si>
    <t>Toluene</t>
  </si>
  <si>
    <t>DTXSID7021360</t>
  </si>
  <si>
    <t>108-88-3</t>
  </si>
  <si>
    <t>Ethylbenzene</t>
  </si>
  <si>
    <t>DTXSID3020596</t>
  </si>
  <si>
    <t>100-41-4</t>
  </si>
  <si>
    <t>7791-13-1</t>
  </si>
  <si>
    <t>PFASOECD</t>
  </si>
  <si>
    <t>NRTCHEMICALS</t>
  </si>
  <si>
    <t>TSCAWP</t>
  </si>
  <si>
    <t>TRIRELEASE</t>
  </si>
  <si>
    <t>SWISSPEST</t>
  </si>
  <si>
    <t>SCDM</t>
  </si>
  <si>
    <t>STOCKHOLM</t>
  </si>
  <si>
    <t>PPRTVWEB</t>
  </si>
  <si>
    <t>PAHLIST</t>
  </si>
  <si>
    <t>PCBCHEMICALS</t>
  </si>
  <si>
    <t>PFASKEMI</t>
  </si>
  <si>
    <t>PFASTRIER</t>
  </si>
  <si>
    <t>NORMANPRI</t>
  </si>
  <si>
    <t>NIOSHSKIN</t>
  </si>
  <si>
    <t>NIOSHIDLH</t>
  </si>
  <si>
    <t>NEUROTOXINS</t>
  </si>
  <si>
    <t>NATADB</t>
  </si>
  <si>
    <t>NWATRQHHC</t>
  </si>
  <si>
    <t>ICCVAMLLNA</t>
  </si>
  <si>
    <t>HUMANNEUROTOX</t>
  </si>
  <si>
    <t>KWRSJERPS</t>
  </si>
  <si>
    <t>EUBIOCIDES</t>
  </si>
  <si>
    <t>PFASMASTER</t>
  </si>
  <si>
    <t>EPAPFASRL</t>
  </si>
  <si>
    <t>EPAPFASINV</t>
  </si>
  <si>
    <t>EPAPFASINSOL</t>
  </si>
  <si>
    <t>EPAPFASCAT</t>
  </si>
  <si>
    <t>EPAPFAS75S1</t>
  </si>
  <si>
    <t>IRIS</t>
  </si>
  <si>
    <t>EPADWS</t>
  </si>
  <si>
    <t>DNTINVIVO</t>
  </si>
  <si>
    <t>DNTEFFECTS</t>
  </si>
  <si>
    <t>OEHHA</t>
  </si>
  <si>
    <t>BISPHENOLS</t>
  </si>
  <si>
    <t>ATSDRLST</t>
  </si>
  <si>
    <t>ATSDRMRLS</t>
  </si>
  <si>
    <t>AEGLVALUES</t>
  </si>
  <si>
    <t>Y OR N</t>
  </si>
  <si>
    <t>Comparison</t>
  </si>
  <si>
    <t>PREFERRED_NAME</t>
  </si>
  <si>
    <t>DTXSID</t>
  </si>
  <si>
    <t>FOUND_BY</t>
  </si>
  <si>
    <t>INPUT</t>
  </si>
  <si>
    <t xml:space="preserve">Potassium Acetate </t>
  </si>
  <si>
    <t>Battery (wet w/acid)</t>
  </si>
  <si>
    <t>Yes</t>
  </si>
  <si>
    <t xml:space="preserve"> 7664-93-9</t>
  </si>
  <si>
    <t>Chloraphenicol</t>
  </si>
  <si>
    <t>Silver Cyanide</t>
  </si>
  <si>
    <t>Potassium Cyanide</t>
  </si>
  <si>
    <t>EPOXYPROPANE</t>
  </si>
  <si>
    <t>BROMADIALONE (RAT POISON)</t>
  </si>
  <si>
    <t>Lead, lead oxide, lead sulfate, sulfuric acid(Lead Acid Battery)</t>
  </si>
  <si>
    <t>Battery, wet, Non-spillable</t>
  </si>
  <si>
    <t xml:space="preserve">Sulfuric Acid </t>
  </si>
  <si>
    <t>Arsenic Trioxide</t>
  </si>
  <si>
    <t>Chloroacetic Acid</t>
  </si>
  <si>
    <t>PETROLEM HYDRO CARBON PLUS ADDITIVES</t>
  </si>
  <si>
    <t>ECoPAM DP-301</t>
  </si>
  <si>
    <t>SILVER NITRATE</t>
  </si>
  <si>
    <t>NICKELOUS NITRATE</t>
  </si>
  <si>
    <t>ACRYLAMIDE</t>
  </si>
  <si>
    <t>COBALT NITRATE</t>
  </si>
  <si>
    <t>Cadmium Nitrate</t>
  </si>
  <si>
    <t>imidan 70WP</t>
  </si>
  <si>
    <t>WARFARIN, AND SALTS, CONC.&gt;0.3%</t>
  </si>
  <si>
    <t>Nicotene</t>
  </si>
  <si>
    <t>Sodium Arsenite</t>
  </si>
  <si>
    <t>Ethylene Oxide</t>
  </si>
  <si>
    <t>BORON THRICHLORIDE</t>
  </si>
  <si>
    <t>HEXAMETHYLDISILAZANE</t>
  </si>
  <si>
    <t>ISO-Octane, Optima Grade</t>
  </si>
  <si>
    <t>Batteries - Lead-Acid Batteries</t>
  </si>
  <si>
    <t>Zinc Orthophoshate</t>
  </si>
  <si>
    <t>Sodium Aluminate</t>
  </si>
  <si>
    <t>AMMONIA</t>
  </si>
  <si>
    <t>Dipropylene Glycol Methyl Ethanol</t>
  </si>
  <si>
    <t>Be fed Linseed Oil</t>
  </si>
  <si>
    <t>PROZAP</t>
  </si>
  <si>
    <t>MERCURIC (II) CHLORIDE</t>
  </si>
  <si>
    <t>CHLORINE</t>
  </si>
  <si>
    <t>Nitric Acid</t>
  </si>
  <si>
    <t>Diphosphoric Acid</t>
  </si>
  <si>
    <t>No</t>
  </si>
  <si>
    <t>BENZINE (LIGHT PETROLEUM DISTILLATE)</t>
  </si>
  <si>
    <t>Potassium Hydrogenperoxomonosulphate</t>
  </si>
  <si>
    <t>sodium Dichloro-S Triazinetrione Dihydrated</t>
  </si>
  <si>
    <t>ALUMINUM CHLOROHYDRATE SOLUTION</t>
  </si>
  <si>
    <t>mixing tints</t>
  </si>
  <si>
    <t>TCP-HF Trivalent Chromium</t>
  </si>
  <si>
    <t>POTASSIUM MONOPERSULFATE</t>
  </si>
  <si>
    <t>SODIUM THIOSULPHATE</t>
  </si>
  <si>
    <t>SODIUM CARBONATE</t>
  </si>
  <si>
    <t>Salt, SODIUM</t>
  </si>
  <si>
    <t>TRICHLORO-S-TRIAZINETRIONE, DRY</t>
  </si>
  <si>
    <t>SODIUM THIOCYANATE</t>
  </si>
  <si>
    <t>CHLOROTHALONIL</t>
  </si>
  <si>
    <t>Frit</t>
  </si>
  <si>
    <t>Feldspar</t>
  </si>
  <si>
    <t>Black Pigment</t>
  </si>
  <si>
    <t>Spotleak 1009 ( butyl and propyl mercaptans Blend)</t>
  </si>
  <si>
    <t>Acticide CBM2 (1,2-benzisothiazol-3(2H)-one)</t>
  </si>
  <si>
    <t>Steric Acid</t>
  </si>
  <si>
    <t>Acticide MV (Pesticide)</t>
  </si>
  <si>
    <t>Sodium Silicate</t>
  </si>
  <si>
    <t>N-521 Thione (20%) (Pesticide)</t>
  </si>
  <si>
    <t>Tall Oil (Hydroxyethyl Imidazoline)</t>
  </si>
  <si>
    <t>UNIMAX 60% EX GEL SHELL</t>
  </si>
  <si>
    <t>ANFO</t>
  </si>
  <si>
    <t>Mobil Almo 527</t>
  </si>
  <si>
    <t>tetrafluorethylene-ethylene copolymer</t>
  </si>
  <si>
    <t>PETROLEUM EITHER</t>
  </si>
  <si>
    <t>EarthTec</t>
  </si>
  <si>
    <t>Carus</t>
  </si>
  <si>
    <t>Potassium Persulfate</t>
  </si>
  <si>
    <t>Fluorinert</t>
  </si>
  <si>
    <t>Triton Syngear FE</t>
  </si>
  <si>
    <t>Steel</t>
  </si>
  <si>
    <t>Garnet Abrasive grains and powders</t>
  </si>
  <si>
    <t>CC-1105 Dolophon Polyester Resin</t>
  </si>
  <si>
    <t>Castor Oil #1</t>
  </si>
  <si>
    <t>Methanesulfonic Acid</t>
  </si>
  <si>
    <t>Aluminosilicate Fiber Blankets</t>
  </si>
  <si>
    <t>Molybdenum Powder</t>
  </si>
  <si>
    <t>Propane Fuel</t>
  </si>
  <si>
    <t>ACID TRAILER CLEANER</t>
  </si>
  <si>
    <t>CO2</t>
  </si>
  <si>
    <t>00124-38-9</t>
  </si>
  <si>
    <t>Vortexx</t>
  </si>
  <si>
    <t>Tert-Butyl-Acetate</t>
  </si>
  <si>
    <t>Lacquer Diluent Naptha</t>
  </si>
  <si>
    <t>Tripropylene Glycol Diacrylate</t>
  </si>
  <si>
    <t>Trimethyllolpropane Triacrylate</t>
  </si>
  <si>
    <t>4-HEPTANONE</t>
  </si>
  <si>
    <t>TETRAETHYLENE GLYCOL / BRAKE FLUID</t>
  </si>
  <si>
    <t>2-BUTANOL /911 POWER SERVICE</t>
  </si>
  <si>
    <t>VANISHING OIL</t>
  </si>
  <si>
    <t>Ammonium Persulfate</t>
  </si>
  <si>
    <t>Peroxydicarbonate (Perkidox)</t>
  </si>
  <si>
    <t>015520-11-3</t>
  </si>
  <si>
    <t>COBALT2-ETHYLHEXANOATE(OIL MINWAX STAIN)</t>
  </si>
  <si>
    <t>METHYLTRIACETOXYSILANE(TUB&amp;TILE CAULKING)</t>
  </si>
  <si>
    <t>PYRETHRINS ( ANIMAL FLEE COLLAR)</t>
  </si>
  <si>
    <t>MAGNESIUM DINITRATE (DECK STAIN)</t>
  </si>
  <si>
    <t>SODIUM PHOSPHATE, TRIBASIC (SEALER &amp; CLEANERS FOR DECKS)</t>
  </si>
  <si>
    <t>FIRE STARTER</t>
  </si>
  <si>
    <t>SODIUM PHOSPHATE, TRIBASIC (CREOSOTE REMOVER)</t>
  </si>
  <si>
    <t>ANHYDROUS BORAX (STOVE POLISH)</t>
  </si>
  <si>
    <t>2,2-DIMETHYL-3-(2-METHYL-1-PROPENYL)CYCLOPROPANECARBOXYLIC ACID (1,3,4,5,6,7-HEXAHYDRO-1,3-DIOXO-2H-ISOINDOL-2-YL)METHYL ESTER (BUG KILLER)</t>
  </si>
  <si>
    <t>BUTTER OF ZINC (FLUX)</t>
  </si>
  <si>
    <t>CALSOFT F-90 (AUTO CLEANER)</t>
  </si>
  <si>
    <t>LAMP OIL</t>
  </si>
  <si>
    <t>(Z)-9-OCTADECANOIC ACID (auto lube and fluids)</t>
  </si>
  <si>
    <t>AUTO FUEL TREATMENT</t>
  </si>
  <si>
    <t>HEXANE</t>
  </si>
  <si>
    <t>ETHYL ETHER</t>
  </si>
  <si>
    <t>TIN ALLOY</t>
  </si>
  <si>
    <t>INERT  SILICATE GLASS-FILLITE</t>
  </si>
  <si>
    <t>BUFFING COMPOUND-TRIPOLI</t>
  </si>
  <si>
    <t>UV COATINGS</t>
  </si>
  <si>
    <t>METHYL ETHYL KETONE PEROXIDE</t>
  </si>
  <si>
    <t>ELECTRICAL CLEANER</t>
  </si>
  <si>
    <t>PAINT POLYURETHANE</t>
  </si>
  <si>
    <t>FUEL OIL, [NO. 2]</t>
  </si>
  <si>
    <t>Acrylic Rubber</t>
  </si>
  <si>
    <t>Ethylene Propylene Diene rubber   EPDM</t>
  </si>
  <si>
    <t>Tris (mono-nonylphenyl)phosphite</t>
  </si>
  <si>
    <t>Cyclooctene</t>
  </si>
  <si>
    <t>Sodium Aluminosillicate</t>
  </si>
  <si>
    <t>Resin</t>
  </si>
  <si>
    <t>Isooctyl Tallate  IOT</t>
  </si>
  <si>
    <t>Chlorosulfonated polyethylene</t>
  </si>
  <si>
    <t>Zinc disulphide</t>
  </si>
  <si>
    <t>Octylated Diphenylamine</t>
  </si>
  <si>
    <t>chlorinated Paraffin</t>
  </si>
  <si>
    <t>Antimony Oxide</t>
  </si>
  <si>
    <t>Dithiodimorpholine   (DTDM)</t>
  </si>
  <si>
    <t>polypenol antioxidant</t>
  </si>
  <si>
    <t>Polyethylene Glycol</t>
  </si>
  <si>
    <t>Petroleum distallate resin</t>
  </si>
  <si>
    <t>Di-isononyl pthalate</t>
  </si>
  <si>
    <t>2,2 Methylene-bis(4-methyl-6-t-butylphenol)</t>
  </si>
  <si>
    <t>Calcium stearate</t>
  </si>
  <si>
    <t>Aluminum Trihydrate</t>
  </si>
  <si>
    <t>Calcined Kaolin</t>
  </si>
  <si>
    <t>Petroleum Hydrocarbon Wax</t>
  </si>
  <si>
    <t>Acrylonitrile Butadiene rubber     (Nitrile rubber)</t>
  </si>
  <si>
    <t>Polychloroprene - Neoprene</t>
  </si>
  <si>
    <t>Polyethylene</t>
  </si>
  <si>
    <t>Styrene Butadiene polymer (SBR rubber)</t>
  </si>
  <si>
    <t>Butyl Rubber</t>
  </si>
  <si>
    <t>Chlorinated Butyl Rubber</t>
  </si>
  <si>
    <t>Polyisoprene</t>
  </si>
  <si>
    <t>Zinc borate</t>
  </si>
  <si>
    <t>Polyvinyl Chloride</t>
  </si>
  <si>
    <t>Nickel Dibutyldithiocarbamate</t>
  </si>
  <si>
    <t>Zinc Oxide</t>
  </si>
  <si>
    <t>N-Cyclohexyl 2-Benzothiazole  (CBS)</t>
  </si>
  <si>
    <t>Stearic acid</t>
  </si>
  <si>
    <t>Resin, Aliphatic Petroleum Hydrocarbon</t>
  </si>
  <si>
    <t>Lead Oxide</t>
  </si>
  <si>
    <t>Magnesium Oxide</t>
  </si>
  <si>
    <t>Fly Ash</t>
  </si>
  <si>
    <t>Electrical Insulating Oil</t>
  </si>
  <si>
    <t>UV FINISH ACRYLATE ESTER</t>
  </si>
  <si>
    <t>EPI Kure Cruing Agent 9552</t>
  </si>
  <si>
    <t>Manganese Dioxide</t>
  </si>
  <si>
    <t>Oxygen Compressed</t>
  </si>
  <si>
    <t>Diesel Fuel (Off Road)</t>
  </si>
  <si>
    <t>Dichlorotrifluoroethane (Genetron 123)</t>
  </si>
  <si>
    <t>alpha-iso-Tridecyl-omega-hydroxy-polyglycolether</t>
  </si>
  <si>
    <t>Bis (1,2,2,6,6-pentamethyl-4-piperidyl) sebacate</t>
  </si>
  <si>
    <t>Propylene glycol phenyl ether</t>
  </si>
  <si>
    <t>Amino Methylpropanol</t>
  </si>
  <si>
    <t>Sodium polyacrylate</t>
  </si>
  <si>
    <t>Octyl triethoxy silane</t>
  </si>
  <si>
    <t>3-(3,4-diochlorophenyl)-1,1-dimethylurea</t>
  </si>
  <si>
    <t>2-BROMO-2-NITRO-1,3-PROPANEDIOL</t>
  </si>
  <si>
    <t>PETROLEUM JELLY</t>
  </si>
  <si>
    <t>Calcinated Diatomite</t>
  </si>
  <si>
    <t>6-beta Hydroxyethinylestradiol</t>
  </si>
  <si>
    <t>Tolidine Dihydrochloride</t>
  </si>
  <si>
    <t>Hydrazine Sulfate</t>
  </si>
  <si>
    <t>Dioxane</t>
  </si>
  <si>
    <t>Cobalt Chloride</t>
  </si>
  <si>
    <t>Dipropylene Gylcol Lo</t>
  </si>
  <si>
    <t>Glycol Ether</t>
  </si>
  <si>
    <t>Tartaric Acid</t>
  </si>
  <si>
    <t>1,3 Butylene Glycol</t>
  </si>
  <si>
    <t>Tetrahydrofuran Omnisolve 99.9%</t>
  </si>
  <si>
    <t>Selegiline (General Adhesive #1)</t>
  </si>
  <si>
    <t>Rivastigmine (API #6)</t>
  </si>
  <si>
    <t>Clonidine (API #1)</t>
  </si>
  <si>
    <t>Ethinyl Estradiol (API #4)</t>
  </si>
  <si>
    <t>Fentanyl Alkaloid (API #5)</t>
  </si>
  <si>
    <t>Estradiol (API #2)</t>
  </si>
  <si>
    <t>Lidocaine (API #3)</t>
  </si>
  <si>
    <t>N Propyl Bromide</t>
  </si>
  <si>
    <t>Carbitrol, Diethylene Glycol Monomethyl Ether(Brand:Dice Flash 190, AKA:Prist)</t>
  </si>
  <si>
    <t>(18) Polystyrene (550-11)</t>
  </si>
  <si>
    <t>(12) Polyethylene - Butene Resin (HDPE2)</t>
  </si>
  <si>
    <t>Formaldehyde (Resin Bonded Abrasive Products)</t>
  </si>
  <si>
    <t>Silica (Sand)</t>
  </si>
  <si>
    <t>Hydraulic Fluid (mil-prf-83282)</t>
  </si>
  <si>
    <t>Synthetic Isoparaffin Hydrocarbon</t>
  </si>
  <si>
    <t>SILICON DIOXIDE</t>
  </si>
  <si>
    <t>Isopar H</t>
  </si>
  <si>
    <t>R 502</t>
  </si>
  <si>
    <t>R 13</t>
  </si>
  <si>
    <t>Ammonium Bifluoride</t>
  </si>
  <si>
    <t>Vand-Alloy 5000BX</t>
  </si>
  <si>
    <t>Nickel sulfamate replinishment "SNR 24"</t>
  </si>
  <si>
    <t>POTASSIUM CARBONATE LIQUID</t>
  </si>
  <si>
    <t>Oakite NST</t>
  </si>
  <si>
    <t>Oakite Chromicoat</t>
  </si>
  <si>
    <t>Ferrous Sulfate</t>
  </si>
  <si>
    <t>RHENOFIT TRIM S  ACTIVATOR</t>
  </si>
  <si>
    <t>A0 1076 ANTI OXIDANT</t>
  </si>
  <si>
    <t>TINUVIN 622 UV ABSORBER</t>
  </si>
  <si>
    <t>CYASORB UV-3346 STABILIZER</t>
  </si>
  <si>
    <t>CHIMASSORB 944FD STABILIZER</t>
  </si>
  <si>
    <t>UVASORB S28 STABILIZER</t>
  </si>
  <si>
    <t>Boiled Linseed Oil</t>
  </si>
  <si>
    <t>Coal Slag - Black Beauty sandblast grit_x000B__x000B_</t>
  </si>
  <si>
    <t>LUBE OIL</t>
  </si>
  <si>
    <t>Freon Cooling/Freezing Units</t>
  </si>
  <si>
    <t>Oxygen1600</t>
  </si>
  <si>
    <t>Stafloc LT20 Polymer</t>
  </si>
  <si>
    <t>MERCURY</t>
  </si>
  <si>
    <t>Acetophenetidide (p-)</t>
  </si>
  <si>
    <t>NICKEL ACETATE</t>
  </si>
  <si>
    <t>CADMIUM CHLORIDE</t>
  </si>
  <si>
    <t>SODIUM DICHROMATE</t>
  </si>
  <si>
    <t>SODIUM CHROMATE</t>
  </si>
  <si>
    <t>NICKEL AMMONIUM SULFATE HEXAHYDRATE</t>
  </si>
  <si>
    <t>CADMIUM SULFATE</t>
  </si>
  <si>
    <t>CADMIUM ACETATE</t>
  </si>
  <si>
    <t>AMMONIUM DICHROMATE</t>
  </si>
  <si>
    <t>Toluidine (ortho-)</t>
  </si>
  <si>
    <t>Nickel (II) chloride</t>
  </si>
  <si>
    <t>Cadmium nitrate</t>
  </si>
  <si>
    <t>SODIUM PERMANGANATE (NAMNO4) (20%)</t>
  </si>
  <si>
    <t>PETROLEUM DISTILLATE</t>
  </si>
  <si>
    <t>Crystal Violet</t>
  </si>
  <si>
    <t>Ferric Ammonium Citrate</t>
  </si>
  <si>
    <t>p-xylene</t>
  </si>
  <si>
    <t>o-xylene</t>
  </si>
  <si>
    <t>Vinyl Chloride</t>
  </si>
  <si>
    <t>Carbon Tetrachloride</t>
  </si>
  <si>
    <t>Picloram</t>
  </si>
  <si>
    <t>Sodium Formate</t>
  </si>
  <si>
    <t>POTASSIUM DICHROMATE (VI)</t>
  </si>
  <si>
    <t>Sodium Polyphosphates</t>
  </si>
  <si>
    <t>heating oil light</t>
  </si>
  <si>
    <t>Poly(oxyethylene)dimethylimino)ethylene dichoride</t>
  </si>
  <si>
    <t>M-XYLENE</t>
  </si>
  <si>
    <t>DICHLOROBENZENE</t>
  </si>
  <si>
    <t>SILICA</t>
  </si>
  <si>
    <t>Praestol 857BS</t>
  </si>
  <si>
    <t>CHLORAFORM/ BUTANOL</t>
  </si>
  <si>
    <t>TRICHLORETHYLENE</t>
  </si>
  <si>
    <t>PHOTO Fixer silver solution</t>
  </si>
  <si>
    <t>POTASSIUM TETRAPYRO PHOSPHATE SOLUTION (TOXIC LIQUID, INORGANIC, N.O.S.)</t>
  </si>
  <si>
    <t>Amine</t>
  </si>
  <si>
    <t>Diesel Exhaust Fluid</t>
  </si>
  <si>
    <t>000057-13-6</t>
  </si>
  <si>
    <t>Magic Minus Zero</t>
  </si>
  <si>
    <t>GASOLINE</t>
  </si>
  <si>
    <t>polyphenylsulfone</t>
  </si>
  <si>
    <t>Styrene Acrylonitrile</t>
  </si>
  <si>
    <t>Bamberko Purge Compound-Acrylic</t>
  </si>
  <si>
    <t>000080-62-6</t>
  </si>
  <si>
    <t>FREON 1-134A</t>
  </si>
  <si>
    <t>OCTANOIC ACID</t>
  </si>
  <si>
    <t>CHROMIUM</t>
  </si>
  <si>
    <t>SELENIUM</t>
  </si>
  <si>
    <t>ZINC SULFATE</t>
  </si>
  <si>
    <t>Sodium dichloro-s- triazinetrione</t>
  </si>
  <si>
    <t>SODIUM BISULFATE</t>
  </si>
  <si>
    <t>01657 Rando Hd 32</t>
  </si>
  <si>
    <t>TDH Oil</t>
  </si>
  <si>
    <t>Perchloroethylene</t>
  </si>
  <si>
    <t>Insta-Pak Component (A)</t>
  </si>
  <si>
    <t>Nickel Chloride</t>
  </si>
  <si>
    <t>Liquid Nickel Sulfate</t>
  </si>
  <si>
    <t>Isoprep 190</t>
  </si>
  <si>
    <t>BORIC ACID</t>
  </si>
  <si>
    <t>MINERAL OIL</t>
  </si>
  <si>
    <t>BUTANE</t>
  </si>
  <si>
    <t>A-202 Biocide</t>
  </si>
  <si>
    <t>Novec 1230</t>
  </si>
  <si>
    <t>oxygen</t>
  </si>
  <si>
    <t>Triplet Lo Odor</t>
  </si>
  <si>
    <t>Transfix</t>
  </si>
  <si>
    <t>Touchdown Total</t>
  </si>
  <si>
    <t>Tebustar</t>
  </si>
  <si>
    <t>Maximizer</t>
  </si>
  <si>
    <t>Fast Break</t>
  </si>
  <si>
    <t>Capreno 128FO</t>
  </si>
  <si>
    <t>Assure II</t>
  </si>
  <si>
    <t>charger max atz</t>
  </si>
  <si>
    <t>Strategy</t>
  </si>
  <si>
    <t>warrior with zeon technology</t>
  </si>
  <si>
    <t>trimec plus</t>
  </si>
  <si>
    <t>Mustang max</t>
  </si>
  <si>
    <t>bullet</t>
  </si>
  <si>
    <t>pramitol 5ps</t>
  </si>
  <si>
    <t>eptam 7e</t>
  </si>
  <si>
    <t>dylox 6.2g</t>
  </si>
  <si>
    <t>dipel df</t>
  </si>
  <si>
    <t>CLEARY 3336 FLOABLE</t>
  </si>
  <si>
    <t>PROWL H2O</t>
  </si>
  <si>
    <t>OUTLOOK</t>
  </si>
  <si>
    <t>MILESTONE</t>
  </si>
  <si>
    <t>benlate sp</t>
  </si>
  <si>
    <t>talstar one</t>
  </si>
  <si>
    <t>Devrinol 50DF</t>
  </si>
  <si>
    <t>Malathion 5</t>
  </si>
  <si>
    <t>Kelthane 50 WSP</t>
  </si>
  <si>
    <t>Treflan TR-10</t>
  </si>
  <si>
    <t>Quadris</t>
  </si>
  <si>
    <t>Permethrin 3.2EC</t>
  </si>
  <si>
    <t>Gramoxone Extra</t>
  </si>
  <si>
    <t>butyrac 200</t>
  </si>
  <si>
    <t>STEADFAST ATZ</t>
  </si>
  <si>
    <t>sencor 4</t>
  </si>
  <si>
    <t>roundup original max</t>
  </si>
  <si>
    <t>Reflex</t>
  </si>
  <si>
    <t>poast</t>
  </si>
  <si>
    <t>mcpa 4 amine</t>
  </si>
  <si>
    <t>2,4-d amine 6</t>
  </si>
  <si>
    <t>Ready Master ATZ</t>
  </si>
  <si>
    <t>Yukon</t>
  </si>
  <si>
    <t>Python WDG</t>
  </si>
  <si>
    <t>Permit</t>
  </si>
  <si>
    <t>Hornet WDG</t>
  </si>
  <si>
    <t>exceed</t>
  </si>
  <si>
    <t>Callisto</t>
  </si>
  <si>
    <t>Thionex 50W</t>
  </si>
  <si>
    <t>Sevin 80S</t>
  </si>
  <si>
    <t>Ridimil Gold Bravo</t>
  </si>
  <si>
    <t>dacthal W75</t>
  </si>
  <si>
    <t>Prowl 3.3</t>
  </si>
  <si>
    <t>Lumax</t>
  </si>
  <si>
    <t>Ladock S-12</t>
  </si>
  <si>
    <t>Diazinon 500AG</t>
  </si>
  <si>
    <t>Crossbow</t>
  </si>
  <si>
    <t>Buctril</t>
  </si>
  <si>
    <t>Banvel</t>
  </si>
  <si>
    <t>DIATOMACEOUS EARTH</t>
  </si>
  <si>
    <t>Bromide Tablets</t>
  </si>
  <si>
    <t>BAKING SODA</t>
  </si>
  <si>
    <t>VEGETABLE OIL</t>
  </si>
  <si>
    <t>Renoform 540</t>
  </si>
  <si>
    <t>SODIUM NITRATE</t>
  </si>
  <si>
    <t>Barium Nitrate</t>
  </si>
  <si>
    <t>Ferric Chloride</t>
  </si>
  <si>
    <t>Calcium Carbonate (Road Salt)</t>
  </si>
  <si>
    <t>Waste Oil</t>
  </si>
  <si>
    <t>Peroxide, Dibenzoyl</t>
  </si>
  <si>
    <t>TRIETHYL BORATE</t>
  </si>
  <si>
    <t>APHA-AMINOISOPROPYL ALCOHOLL</t>
  </si>
  <si>
    <t>SODIUM BROMIDE</t>
  </si>
  <si>
    <t>SODIUM TOLYLTRIAZOLE</t>
  </si>
  <si>
    <t>SULFAMIC ACID</t>
  </si>
  <si>
    <t>METHYL-3-HYDROXYISOBUTYRATE</t>
  </si>
  <si>
    <t>LEAD PEROXIDE</t>
  </si>
  <si>
    <t>POTASSIUM SULFITE</t>
  </si>
  <si>
    <t>PLATINUM METAL</t>
  </si>
  <si>
    <t>N-9-OCTADECENYL-1,3-PROPANEDIAMINE</t>
  </si>
  <si>
    <t>ALKYLBENZENE(BENZENE, C14-C30 ALKYL  DERIVATIVES)</t>
  </si>
  <si>
    <t>EPOXY POLYESTER RESIN</t>
  </si>
  <si>
    <t>VIABLE BACTERIAL CULTURE (ON WHEAT BRAN BASE)</t>
  </si>
  <si>
    <t>PERFLUORINATED POLYETHER</t>
  </si>
  <si>
    <t>DEUTERIUM</t>
  </si>
  <si>
    <t>1,2-DIHYDROXYANTHRAQUINONE</t>
  </si>
  <si>
    <t>ALKYL EPOXY DILUENT</t>
  </si>
  <si>
    <t>2-PROPENOIC ACID, POLYMER WITH SODIUM 2-PROPENOATE</t>
  </si>
  <si>
    <t>TRIETHYL PHOSPHATE</t>
  </si>
  <si>
    <t>ETHYL-(S)-LACTATE</t>
  </si>
  <si>
    <t>FORMIC ACID</t>
  </si>
  <si>
    <t>TRIETHYL BORATE (BORON ENRICHED)</t>
  </si>
  <si>
    <t>PYRROLIDONE, DIMETHYL</t>
  </si>
  <si>
    <t>TRIS(2-HYDROXETHYL)-METHYL-AMMONIUM HYDROXIDE</t>
  </si>
  <si>
    <t>POLYAMIC ACID OF PYROMELLITIC DIANHYDRIDE/4,4-OXYDIANILINE POLYMER</t>
  </si>
  <si>
    <t>SILICON</t>
  </si>
  <si>
    <t>OCTYL ALCOHOL</t>
  </si>
  <si>
    <t>N-METHYLDIETHANOLAMINE</t>
  </si>
  <si>
    <t>(S)-2-HYDROXYPROPANOIC ACID</t>
  </si>
  <si>
    <t>TETRAFLUOROMETHANE</t>
  </si>
  <si>
    <t>SULFURIC ACID, ALUMINUM SALT (3:2), OCTADECHYDRATE</t>
  </si>
  <si>
    <t>FERRIC NITRATE, NONAHYDRATE</t>
  </si>
  <si>
    <t>TRICHLOROFLUOROMETHANE</t>
  </si>
  <si>
    <t>HEXAFLUOROETHANE</t>
  </si>
  <si>
    <t>TETRAMETHYLAMMONIUM HYDROXIDE</t>
  </si>
  <si>
    <t>TRIFLUOROMETHANE</t>
  </si>
  <si>
    <t>SILICA (AMORPHOUS)</t>
  </si>
  <si>
    <t>ALUMINUM MAGNESIUM SILICATE</t>
  </si>
  <si>
    <t>SODIUM MOLYBDATE</t>
  </si>
  <si>
    <t>CHLOROTOLYTRIAZOLE SODIUM SALT</t>
  </si>
  <si>
    <t>SULFONATED COPOLYMER OF STYRENE AND DIVINYLBENZENE IN HYDROGEN FORM</t>
  </si>
  <si>
    <t>TRIMETHYLAMINE FUCTIONALIZED CHLOROMETHYLATED COPOLYMER OF STYRENE</t>
  </si>
  <si>
    <t>POLYETHYLENE TEREPHTHALATE</t>
  </si>
  <si>
    <t>CERIC AMMONIUM NITRATE</t>
  </si>
  <si>
    <t>AMMONIUM FLUORIDE</t>
  </si>
  <si>
    <t>HYDROGEN BROMIDE</t>
  </si>
  <si>
    <t>TRICHLOROSILANE_x000B__x000B_</t>
  </si>
  <si>
    <t>SILICON TETRAHYDRIDE</t>
  </si>
  <si>
    <t>TUNGSTEN HEXAFLUORIDE</t>
  </si>
  <si>
    <t>SILICON TETRAFLUORIDE</t>
  </si>
  <si>
    <t>NITROGEN TRIFLUORIDE</t>
  </si>
  <si>
    <t>CUPRIC SULFATE</t>
  </si>
  <si>
    <t>POTASSIUM IODATE</t>
  </si>
  <si>
    <t>SODIUM SULFATE</t>
  </si>
  <si>
    <t>PERCHLORIC ACID</t>
  </si>
  <si>
    <t>TUNGSTEN</t>
  </si>
  <si>
    <t>TITANIUM</t>
  </si>
  <si>
    <t>NEON</t>
  </si>
  <si>
    <t>ALUMINUM METAL</t>
  </si>
  <si>
    <t>OXALIC ACID DIHYDRATE</t>
  </si>
  <si>
    <t>DICHLOROSILANE</t>
  </si>
  <si>
    <t>ALUMINUM OXIDE</t>
  </si>
  <si>
    <t>CHROMIUM TRIOXIDE</t>
  </si>
  <si>
    <t>CERIUM OXIDE</t>
  </si>
  <si>
    <t>BENTONITE</t>
  </si>
  <si>
    <t>CARBON MONOXIDE</t>
  </si>
  <si>
    <t>SILICON CARBIDE</t>
  </si>
  <si>
    <t>1,2-DICHLORO-, (E)-ETHENE</t>
  </si>
  <si>
    <t>SODIUM OCTYL SULFATE</t>
  </si>
  <si>
    <t>OCTAFLUOROCYCLOBUTANE</t>
  </si>
  <si>
    <t>DIETHANOLAMINE</t>
  </si>
  <si>
    <t>ETHYL LACTATE</t>
  </si>
  <si>
    <t>Dihydro 2(3H)-Furanone</t>
  </si>
  <si>
    <t>BENZOTRIAZOLE</t>
  </si>
  <si>
    <t>ETHYL SILICATE</t>
  </si>
  <si>
    <t>CITRIC ACID</t>
  </si>
  <si>
    <t>1,2-DICHLORO-1,1,2,2-TETRAFLUOROETHANE</t>
  </si>
  <si>
    <t>Material Saw Dust from Manufacturing (combustable dust)</t>
  </si>
  <si>
    <t>p-Naphtholbenzein Indicator/Titration Solvent (1%)</t>
  </si>
  <si>
    <t>LUBRIPLATE SPO 266 Lubricating Oil</t>
  </si>
  <si>
    <t>BW 24, Boiler Treatment</t>
  </si>
  <si>
    <t>Fuel Oil, [NO. 6]</t>
  </si>
  <si>
    <t>Norox CHM-50</t>
  </si>
  <si>
    <t>VEX 226-278B Vinyl Ester Resin (Neat)</t>
  </si>
  <si>
    <t>Mineral Spirits</t>
  </si>
  <si>
    <t>Slag</t>
  </si>
  <si>
    <t>Bio Form (Form Oil)</t>
  </si>
  <si>
    <t>SODIUM CHLORITE SOLUTION</t>
  </si>
  <si>
    <t>AMMONIUM POLYPHOSPHATE SOLUTION</t>
  </si>
  <si>
    <t>HYDROUS KAOLIN CLAY</t>
  </si>
  <si>
    <t>RESIDUAL #6 FUEL OIL</t>
  </si>
  <si>
    <t>ZINC STEARATE</t>
  </si>
  <si>
    <t>TITANIUM DIOXIDE</t>
  </si>
  <si>
    <t>PROPYLENE GLYCOL MONOMETHYL ETHER ACETATE</t>
  </si>
  <si>
    <t>POLYETHYLENE GLYCOL OCTYLPHENYL ETHER</t>
  </si>
  <si>
    <t>NITROCELLULOSE</t>
  </si>
  <si>
    <t>N. BUTYL ALCOHOL</t>
  </si>
  <si>
    <t>N. BUTYL ACETATE</t>
  </si>
  <si>
    <t>MINERAL SPIRITS</t>
  </si>
  <si>
    <t>METHYL N-AMYL KETONE</t>
  </si>
  <si>
    <t>METHYL ISOBUTYL KETONE</t>
  </si>
  <si>
    <t>ISOBUTYL ALCOHOL</t>
  </si>
  <si>
    <t>ISOBUTYL ACETATE</t>
  </si>
  <si>
    <t>IRON OXIDE</t>
  </si>
  <si>
    <t>HI SOL 10</t>
  </si>
  <si>
    <t>ETHYL ACETATE</t>
  </si>
  <si>
    <t>ETHYL 3-ETHOXY ETHYL PROPIONATE</t>
  </si>
  <si>
    <t>DI ISOBUTYL KETONE</t>
  </si>
  <si>
    <t>BODIED LINSEED OIL</t>
  </si>
  <si>
    <t>BENZOPHENONE</t>
  </si>
  <si>
    <t>AROMATIC 150</t>
  </si>
  <si>
    <t>Oil - Turbo Oil 2380</t>
  </si>
  <si>
    <t>Motor Oil</t>
  </si>
  <si>
    <t>Potassium Acetate</t>
  </si>
  <si>
    <t>GEAR OIL</t>
  </si>
  <si>
    <t>Normal Petroleum Paraffins</t>
  </si>
  <si>
    <t>Hydrotreated Slack Wax</t>
  </si>
  <si>
    <t>Hydrotreated Paraffinic Oil</t>
  </si>
  <si>
    <t>Calcium Chloride</t>
  </si>
  <si>
    <t>OX-1770  (Carbohydrazide)</t>
  </si>
  <si>
    <t>Ammonium Hydroxide</t>
  </si>
  <si>
    <t>NITROUS OXIDE</t>
  </si>
  <si>
    <t>CYCLOHEXANONE</t>
  </si>
  <si>
    <t>POLYVINYL ALCOHOL</t>
  </si>
  <si>
    <t>POLYISOBUTYLENE WAXES</t>
  </si>
  <si>
    <t>SULFUR HEXAFLUORIDE</t>
  </si>
  <si>
    <t>TALC</t>
  </si>
  <si>
    <t>Hafnium</t>
  </si>
  <si>
    <t>Niobium</t>
  </si>
  <si>
    <t>Yttrium fluoride</t>
  </si>
  <si>
    <t>Mineral seal oil</t>
  </si>
  <si>
    <t>Sodium Hexafluoroaluminate</t>
  </si>
  <si>
    <t>Dynamite + Gelatins - All</t>
  </si>
  <si>
    <t>FERRIC SULFATE</t>
  </si>
  <si>
    <t>DIETHYLENE GLYCOL</t>
  </si>
  <si>
    <t>Zeolite</t>
  </si>
  <si>
    <t>LUBRICATING OILS, USED</t>
  </si>
  <si>
    <t>SODIUM ALUMINATE</t>
  </si>
  <si>
    <t>D-LIMONENE</t>
  </si>
  <si>
    <t>Pulverized Limestone, Pulverized Dolomite</t>
  </si>
  <si>
    <t>Turface MVP</t>
  </si>
  <si>
    <t>novel master suds</t>
  </si>
  <si>
    <t>ecore flower power</t>
  </si>
  <si>
    <t>resolve triple action carpet stain remover</t>
  </si>
  <si>
    <t>wasp and hornet killer III (aerosol)</t>
  </si>
  <si>
    <t>virex II 256 (US)</t>
  </si>
  <si>
    <t>stride citrus hc neutral cleaner</t>
  </si>
  <si>
    <t>stride citrus sc (super concentrate)</t>
  </si>
  <si>
    <t>lemon shine-up (aerosal)</t>
  </si>
  <si>
    <t>heavy duty pre spray plus</t>
  </si>
  <si>
    <t>glance na glass and multi-purpose cleaner non-ammoniated</t>
  </si>
  <si>
    <t>freedom stripper</t>
  </si>
  <si>
    <t>extraction rinse hc</t>
  </si>
  <si>
    <t>dibs neutralizer conditioiner/odor counteractant</t>
  </si>
  <si>
    <t>crew bathroom cleaner and scale remover #44</t>
  </si>
  <si>
    <t>NICKEL</t>
  </si>
  <si>
    <t>CADMIUM</t>
  </si>
  <si>
    <t>Praestol 186 K Polymer</t>
  </si>
  <si>
    <t>SODIUM ASCORBATE</t>
  </si>
  <si>
    <t>MAP GAS</t>
  </si>
  <si>
    <t>AMMONIUM SULFATE SOLUTION 39.5% - 40.5%</t>
  </si>
  <si>
    <t>Wood Based Hydraulic Mulch</t>
  </si>
  <si>
    <t>Peanut Oil</t>
  </si>
  <si>
    <t>Asphalt (Cold Patch)</t>
  </si>
  <si>
    <t>Methylacetylene and Propane Mix</t>
  </si>
  <si>
    <t>HFC-227ea</t>
  </si>
  <si>
    <t>Lead, lead compounds</t>
  </si>
  <si>
    <t>Hydroncarbon Solvent Satety Kleen</t>
  </si>
  <si>
    <t>Hydraulic Fluid</t>
  </si>
  <si>
    <t>FUEL OIL #4</t>
  </si>
  <si>
    <t>Shell Omala S2 G 320 Gear Oil</t>
  </si>
  <si>
    <t>Anthrasite</t>
  </si>
  <si>
    <t>Potasium Permanganate</t>
  </si>
  <si>
    <t>90% calcium oxide - Lime</t>
  </si>
  <si>
    <t>Oxogon (Sodium Sulfite)</t>
  </si>
  <si>
    <t xml:space="preserve">Vegtable Oil &amp; Cooking Grease </t>
  </si>
  <si>
    <t xml:space="preserve">Sodium Bisulfate, Solid </t>
  </si>
  <si>
    <t xml:space="preserve">Refigerant </t>
  </si>
  <si>
    <t>L.P.G.</t>
  </si>
  <si>
    <t xml:space="preserve">Industrial Quartz Filtration Sand </t>
  </si>
  <si>
    <t>Brine Solution</t>
  </si>
  <si>
    <t>ISOBUTYL ISOBUTRATE</t>
  </si>
  <si>
    <t>POTASSIUM HYDROXIDE</t>
  </si>
  <si>
    <t>Potassium Dodecylbenzenesulphonate</t>
  </si>
  <si>
    <t>Octadeclaminodimethyltrimethoxysilylpropyl Ammonium Chloride</t>
  </si>
  <si>
    <t>NATURAL GAS, COMPRESSED</t>
  </si>
  <si>
    <t>GLYCERIN</t>
  </si>
  <si>
    <t>ETHYL ACRYLATE</t>
  </si>
  <si>
    <t>DIPROPYLENE GLYCOL MONOMETHYL ETHER</t>
  </si>
  <si>
    <t>DIETHYLETHANOLAMINE</t>
  </si>
  <si>
    <t>Diammonium Orthophosphate</t>
  </si>
  <si>
    <t>COPPER</t>
  </si>
  <si>
    <t>3030B (CARBON BLACK)</t>
  </si>
  <si>
    <t>Aluminum sulfate solution</t>
  </si>
  <si>
    <t>2,2-DIBROMO-3-NITRILOPROPIONAMIDE</t>
  </si>
  <si>
    <t>1-METHYL-2-PYRROLIDONE</t>
  </si>
  <si>
    <t>Methyl Ethyl Ketone</t>
  </si>
  <si>
    <t>Grease</t>
  </si>
  <si>
    <t>Transmission Fluid</t>
  </si>
  <si>
    <t>DEF Exhaust Fluid</t>
  </si>
  <si>
    <t>ISOPROPYLBENZENE</t>
  </si>
  <si>
    <t>ISO-PROPYL ALCOHOL</t>
  </si>
  <si>
    <t>ETHYL BENZENE</t>
  </si>
  <si>
    <t>1,2,4-TRIMETHYLBENZENE</t>
  </si>
  <si>
    <t>Acuron</t>
  </si>
  <si>
    <t>Keystone LA NXT</t>
  </si>
  <si>
    <t>Roper DF</t>
  </si>
  <si>
    <t>Ice Melt</t>
  </si>
  <si>
    <t>Captan 80WDG</t>
  </si>
  <si>
    <t>K-Mag</t>
  </si>
  <si>
    <t>Lime, Pellet</t>
  </si>
  <si>
    <t>Polyram 80DF</t>
  </si>
  <si>
    <t>Pulsar Plus Calcium Hypochlorite Briquettes</t>
  </si>
  <si>
    <t>TriFluoromethyl</t>
  </si>
  <si>
    <t>Glass oxide 99% (Glass beads for painted line striping on roads )</t>
  </si>
  <si>
    <t>Aliphatic Hydrocarbon (Paint thinner)</t>
  </si>
  <si>
    <t>Ethyl Alcohol (Traffic paint)</t>
  </si>
  <si>
    <t>Hydraulic oils - AW 32, T-15, HDZ</t>
  </si>
  <si>
    <t>Patriot Blast Coal Slag Abrasives (For Sandblasting)</t>
  </si>
  <si>
    <t>MAPP Gas</t>
  </si>
  <si>
    <t>REFRIGERANT GAS R407A</t>
  </si>
  <si>
    <t>Refrigerant R507 gas</t>
  </si>
  <si>
    <t>REFRIGERANT GAS R-134A</t>
  </si>
  <si>
    <t>Dichloromethane - 99.6%</t>
  </si>
  <si>
    <t>POTASSIUM CHROMATE</t>
  </si>
  <si>
    <t>LIQUID NITROGEN</t>
  </si>
  <si>
    <t>TRANSFORMER OIL</t>
  </si>
  <si>
    <t>FREON 12</t>
  </si>
  <si>
    <t>HALON 1301</t>
  </si>
  <si>
    <t>HALON 1211</t>
  </si>
  <si>
    <t>ASBESTOS</t>
  </si>
  <si>
    <t>bevro-sheen</t>
  </si>
  <si>
    <t>HYDROGEN PEROXIDE Wipes</t>
  </si>
  <si>
    <t>LEAD NITRATE</t>
  </si>
  <si>
    <t>SODIUM FLUORIDE</t>
  </si>
  <si>
    <t>Quarternized Polyamine</t>
  </si>
  <si>
    <t>ALUMINUM SULFATE</t>
  </si>
  <si>
    <t>CARBON, ACTIVATED</t>
  </si>
  <si>
    <t>Waste Cooking oil</t>
  </si>
  <si>
    <t>Propylene Glycol</t>
  </si>
  <si>
    <t>LEAD OXIDE</t>
  </si>
  <si>
    <t>MAGNESIUM CHLORIDE AND CHLORATE MIXTURE</t>
  </si>
  <si>
    <t>XYLENE</t>
  </si>
  <si>
    <t>TOLUENE</t>
  </si>
  <si>
    <t>ACETONE</t>
  </si>
  <si>
    <t>WINDSHIELD WASHER</t>
  </si>
  <si>
    <t>MOTOR OIL</t>
  </si>
  <si>
    <t>tripropylene glyeol nethyl ether</t>
  </si>
  <si>
    <t>methylene bisphenly isosyanate</t>
  </si>
  <si>
    <t>COPOLYMER ACRYLAMIDE</t>
  </si>
  <si>
    <t>BENZENE</t>
  </si>
  <si>
    <t>Calcium Chloride Dehydrate</t>
  </si>
  <si>
    <t>Hydraulic Oil</t>
  </si>
  <si>
    <t>Hydraulic Oil.</t>
  </si>
  <si>
    <t>PORTLAND CEMENT</t>
  </si>
  <si>
    <t xml:space="preserve">Super Clean Tough Task Degreaser </t>
  </si>
  <si>
    <t xml:space="preserve"> </t>
  </si>
  <si>
    <t>Safety Clean Premium Solvent</t>
  </si>
  <si>
    <t>ARGON</t>
  </si>
  <si>
    <t>Sodium Persulfate</t>
  </si>
  <si>
    <t>Road Sand</t>
  </si>
  <si>
    <t>CHLORANILIPROLE</t>
  </si>
  <si>
    <t>DICAMBA</t>
  </si>
  <si>
    <t>2,4-D</t>
  </si>
  <si>
    <t>PROPICONAZOLE</t>
  </si>
  <si>
    <t>DIESEL FUEL</t>
  </si>
  <si>
    <t>ANTIFREEZE</t>
  </si>
  <si>
    <t>CALCIUM HYDROXIDE</t>
  </si>
  <si>
    <t>Weed Control W/2,4 -D</t>
  </si>
  <si>
    <t>Freon, R-22</t>
  </si>
  <si>
    <t>Dipropylene glycol n-butyl ether</t>
  </si>
  <si>
    <t>Di-n-alkyl dimethyl ammonium chloride</t>
  </si>
  <si>
    <t>Maleic Anhydride/Sulfonated Styrene</t>
  </si>
  <si>
    <t>Polypropylene Glycol Methyl Ether</t>
  </si>
  <si>
    <t>Tributoxyethyl Phosphate</t>
  </si>
  <si>
    <t>n-alkyl Dimethyl Benzyl Ammonium Chloride</t>
  </si>
  <si>
    <t>2 -Butoxyethanol</t>
  </si>
  <si>
    <t>Diethylene Glycol Monomethyl Ether</t>
  </si>
  <si>
    <t>Phosphoric Acid</t>
  </si>
  <si>
    <t>Sodium Metabisulfite</t>
  </si>
  <si>
    <t>Sodium Nitrite</t>
  </si>
  <si>
    <t>Potassium Monopersulfate</t>
  </si>
  <si>
    <t>Acetic Acid</t>
  </si>
  <si>
    <t>Dimethyl Formamide</t>
  </si>
  <si>
    <t>Sodium Chloride</t>
  </si>
  <si>
    <t>Epic WW-58</t>
  </si>
  <si>
    <t>SODIUM BISULFITE</t>
  </si>
  <si>
    <t>SODIUM HYDROXIDE, [LIQUID]</t>
  </si>
  <si>
    <t>FLUORIDE (HF2-)</t>
  </si>
  <si>
    <t>OXYGEN</t>
  </si>
  <si>
    <t>MURIATIC ACID</t>
  </si>
  <si>
    <t>CARBON DIOXIDE</t>
  </si>
  <si>
    <t>SODIUM HYPOCHLORITE</t>
  </si>
  <si>
    <t>Kerosene</t>
  </si>
  <si>
    <t>ACETYLENE</t>
  </si>
  <si>
    <t>Solvent naphtha</t>
  </si>
  <si>
    <t>STODDARD SOLVENT</t>
  </si>
  <si>
    <t>LPG</t>
  </si>
  <si>
    <t>ROCK SALT</t>
  </si>
  <si>
    <t>CALCIUM CHLORIDE</t>
  </si>
  <si>
    <t>notes- document your process here</t>
  </si>
  <si>
    <t>DPS concern?</t>
  </si>
  <si>
    <t>DOL concern?</t>
  </si>
  <si>
    <t>DEC concern?</t>
  </si>
  <si>
    <t>VDH concern?</t>
  </si>
  <si>
    <t>EnteredChemName</t>
  </si>
  <si>
    <t>CiEHSChemical</t>
  </si>
  <si>
    <t>CiCAS</t>
  </si>
  <si>
    <t>DEC notes</t>
  </si>
  <si>
    <t>DPS notes</t>
  </si>
  <si>
    <t>DOL notes</t>
  </si>
  <si>
    <t>Ag concern?</t>
  </si>
  <si>
    <t>Ag notes</t>
  </si>
  <si>
    <t>VDH notes</t>
  </si>
  <si>
    <t>classification, use, storage and disposal regulated by AAFM</t>
  </si>
  <si>
    <t>n</t>
  </si>
  <si>
    <t>obsolete</t>
  </si>
  <si>
    <t>y</t>
  </si>
  <si>
    <t>depends on where--should be obsolete</t>
  </si>
  <si>
    <t>could be</t>
  </si>
  <si>
    <t>u</t>
  </si>
  <si>
    <t>when used as a pesticide, classification, use, storage and disposal regulated by AAFM</t>
  </si>
  <si>
    <t>classification, use, storage and disposal regulated by AAFM (copper sulfate)</t>
  </si>
  <si>
    <t>where is this? Obsolete</t>
  </si>
  <si>
    <t>U</t>
  </si>
  <si>
    <t>N</t>
  </si>
  <si>
    <t>AG</t>
  </si>
  <si>
    <t>pest</t>
  </si>
  <si>
    <t>NFPA 4</t>
  </si>
  <si>
    <t>NFPA 3 tox</t>
  </si>
  <si>
    <t>Fungacide</t>
  </si>
  <si>
    <t>Pest</t>
  </si>
  <si>
    <t>explosive</t>
  </si>
  <si>
    <t>Tox</t>
  </si>
  <si>
    <t>leukemia risk</t>
  </si>
  <si>
    <t>Heart</t>
  </si>
  <si>
    <t>exp health std</t>
  </si>
  <si>
    <t>High Fire</t>
  </si>
  <si>
    <t>NFPA 3 OX</t>
  </si>
  <si>
    <t>NFPA 3 Acute tox</t>
  </si>
  <si>
    <t>NFPA 4 Cal 65 list</t>
  </si>
  <si>
    <t>NFPA3 Tox</t>
  </si>
  <si>
    <t>Tox data</t>
  </si>
  <si>
    <t>NFPA3 Water re</t>
  </si>
  <si>
    <t>Acut tox</t>
  </si>
  <si>
    <t>Lethal</t>
  </si>
  <si>
    <t>OSHA's chromium (VI) standard applies to all occupational exposures to any chromium species with a valence of positive six, regardless of form or compound, including chromates and chromic acid</t>
  </si>
  <si>
    <t>Nano ?</t>
  </si>
  <si>
    <t>NFPA H3/ Tox</t>
  </si>
  <si>
    <t>Reproductive toxicity</t>
  </si>
  <si>
    <t>toxcity</t>
  </si>
  <si>
    <t>Acute tox (NFPA H 3)</t>
  </si>
  <si>
    <t>PTFE</t>
  </si>
  <si>
    <t>Health rating of 3</t>
  </si>
  <si>
    <t>health rating of 3 Skin designation</t>
  </si>
  <si>
    <t>health rating of 3</t>
  </si>
  <si>
    <t xml:space="preserve"> CAS listed is for water</t>
  </si>
  <si>
    <t>Acute tox oral</t>
  </si>
  <si>
    <t>exp health std (meth chloride)</t>
  </si>
  <si>
    <t>high hazard/toxic</t>
  </si>
  <si>
    <t>(SVHC) according to Regulation (EC) No. 1907/2006 (REACH)</t>
  </si>
  <si>
    <t>Cobaltous nitrate, hexahydrate Included in the Candidate List of Substances of Very High Concern</t>
  </si>
  <si>
    <t xml:space="preserve">High Tox </t>
  </si>
  <si>
    <t>WRA</t>
  </si>
  <si>
    <t>Allergic reaction, Oxidizer</t>
  </si>
  <si>
    <t>on the fence</t>
  </si>
  <si>
    <t>fungacide</t>
  </si>
  <si>
    <t>reactive</t>
  </si>
  <si>
    <t>fungicide; toxic fumes when heated to decomposition</t>
  </si>
  <si>
    <t>very toxic to aquatic life with long-lasting effects and soluble in water</t>
  </si>
  <si>
    <t>unsure</t>
  </si>
  <si>
    <t>Yes-R</t>
  </si>
  <si>
    <t>No-R</t>
  </si>
  <si>
    <t>mineral</t>
  </si>
  <si>
    <t>Herbicide</t>
  </si>
  <si>
    <t xml:space="preserve">3,6-dichloro-2-methoxybenzoic acid and sodium salt - hazardous to aquatic environment; </t>
  </si>
  <si>
    <t xml:space="preserve">No-R </t>
  </si>
  <si>
    <t>cellulose microcystalline</t>
  </si>
  <si>
    <t>methanol</t>
  </si>
  <si>
    <t xml:space="preserve">2,4-D 2-ethylhexyl ester; hazardous to aquatic environment </t>
  </si>
  <si>
    <t>pyrethroid insecticide; lambda-cyhalothrin</t>
  </si>
  <si>
    <t>synthetic anticoagulant; toxic to aquatic life with lasting effects, however seems like unlikely to have a release to the environment</t>
  </si>
  <si>
    <t>paracetic acid; bleaching agent used in food processing; listed as EPA green circle chemical</t>
  </si>
  <si>
    <t xml:space="preserve">toxic to aquatic life with long lasting effects however listed as an EPA Green chemical?  Disinfectent cleaner deoderizer; </t>
  </si>
  <si>
    <t>sodium hypophsphate</t>
  </si>
  <si>
    <t>Very toxic to aquatic life with long lasting effects</t>
  </si>
  <si>
    <t>toxic to aquatic life with long lasting effects</t>
  </si>
  <si>
    <t xml:space="preserve">herbicide containing following active ingredients - 2,4-D TIPA (47.33%),mecoprop-p (8.17%), dicamba (2.30%);toxic to aquatic life with long lasting effects
</t>
  </si>
  <si>
    <t xml:space="preserve">herbicide; </t>
  </si>
  <si>
    <t>Molluscicide,Piscicide</t>
  </si>
  <si>
    <t>could not find separate listing</t>
  </si>
  <si>
    <t>highly flammable liquid with numerous health warnings including suspected of damaging fertility or the unborn child.</t>
  </si>
  <si>
    <t>listed as very toxic to aquatic life with long lasting effects but used mainly to treat water, and is often used in swimming pools and hot tubs</t>
  </si>
  <si>
    <t>CFC-11;Class I ozone depleting substance - that can't be good - ask AQ</t>
  </si>
  <si>
    <t>plasticizer</t>
  </si>
  <si>
    <t>herbicide</t>
  </si>
  <si>
    <t>No - R</t>
  </si>
  <si>
    <t>unclear on what this is</t>
  </si>
  <si>
    <t>Insecticide banned globally in 2001</t>
  </si>
  <si>
    <t xml:space="preserve">glyphosate; herbicide; toxic to aquatic life with lasting effects; EPA SSVs and GW values; </t>
  </si>
  <si>
    <t xml:space="preserve">EPA Green circle chemical - verified to be of low concern </t>
  </si>
  <si>
    <t>polychlorinated compound - pesticide; highly toxic to aquatic life with lasting effects</t>
  </si>
  <si>
    <t>toxic to aquatic life with lasting effects</t>
  </si>
  <si>
    <t>flurocarbon - simplest perflurinated alkene; gas; not a lot of information from searching CAS#</t>
  </si>
  <si>
    <t>fungicide; damaging to fertility in women; highly toxic to aquatic life with lasting effects</t>
  </si>
  <si>
    <t>Unsure</t>
  </si>
  <si>
    <t xml:space="preserve">c6-c13 hydrocarbons; likely covered under 8260 and other EPA SSVs, DW and VI levels </t>
  </si>
  <si>
    <t>???</t>
  </si>
  <si>
    <t xml:space="preserve">sulfuric acid is CAS# 7664-93-9; nothing associated with this specific CAS #; </t>
  </si>
  <si>
    <t>c-nitro compound; very toxic to aquatic life with lasting effects; suspected carcinogen</t>
  </si>
  <si>
    <t>white solid that floats on water, but is listed as highly toxic to aquatic life with lasting effects;</t>
  </si>
  <si>
    <t>nicosulfuron; xenobiotic and herbicide; toxci to aquatic life with lasting effects</t>
  </si>
  <si>
    <t xml:space="preserve">acrylamide; </t>
  </si>
  <si>
    <t>9003-05-8</t>
  </si>
  <si>
    <t>odorant for natural gas; toxic to aquatic life; tert-butylmercaptan, isopropylmercaptan, n-propylmercaptan</t>
  </si>
  <si>
    <t>corrosion inhibitor; soluble in water; toxic to aquatic life</t>
  </si>
  <si>
    <t>oxidants and oxidant stabilizers; when heated to decompisition emits toxic fumes of phosphorus oxides and Na20</t>
  </si>
  <si>
    <t>9003-04-7</t>
  </si>
  <si>
    <t>pool disinfectant - chlorine based</t>
  </si>
  <si>
    <t>pigments for paints and inks, other chemicals and as a wood preservative; toxic to aquatic life with lasting effects and is a suspected carcinogen</t>
  </si>
  <si>
    <t>7775141-3</t>
  </si>
  <si>
    <t>water purification; bleach wood pulp, textile, fats, oils; also toxic to aquatic life with lasting effects</t>
  </si>
  <si>
    <t>sodium aluminum oxide</t>
  </si>
  <si>
    <t>used in water treatment as flocculent</t>
  </si>
  <si>
    <t>high use corn herbicide -AAFM regulates-drinking water advisory is 4 ppb</t>
  </si>
  <si>
    <t xml:space="preserve">toxic to aquatic life with lasting effects; </t>
  </si>
  <si>
    <t xml:space="preserve">EPA SSVs and DW values; toxic to aquatic life with lasting effects - however insoluble in water; used in silver plating; </t>
  </si>
  <si>
    <t>carbaryl insectide</t>
  </si>
  <si>
    <t>selenium  has high BCF in fish</t>
  </si>
  <si>
    <t>yes-R</t>
  </si>
  <si>
    <t>no</t>
  </si>
  <si>
    <t>herbicide - gylphosate - low toxicity to aquatics, heavily used pesticide</t>
  </si>
  <si>
    <t>fungicide</t>
  </si>
  <si>
    <t>8018-01-7</t>
  </si>
  <si>
    <t>not really clear what this is; toxic to aquatic life with long lasting effects</t>
  </si>
  <si>
    <t>monsanto herbicide; toxic to aquatic life with lasting effects;</t>
  </si>
  <si>
    <t>coal tar product</t>
  </si>
  <si>
    <t>hair product?  Toxic to aqquatic life with lasting effects</t>
  </si>
  <si>
    <t>Fungicide</t>
  </si>
  <si>
    <t>Herbicide with moderate aquatic toxicity ~ 100 ppm</t>
  </si>
  <si>
    <t>pesticide</t>
  </si>
  <si>
    <t>aromatic hydrocarbon</t>
  </si>
  <si>
    <t>cas indicates this is veterinary insecticide</t>
  </si>
  <si>
    <t>rodent poison; toxic to aquatic life with lasting effects</t>
  </si>
  <si>
    <t>Pesticide regulated by AAFM, drinking water value is 280 ppb-pendimethalin, used in Ag and Turf/golf</t>
  </si>
  <si>
    <t>Pendimethalin [N-(1-Ethylpropyl)-3,4-dimethyl-2,6-dinitrobenzenamine]</t>
  </si>
  <si>
    <t>Yes-R?</t>
  </si>
  <si>
    <t>granular weed killer; toxic to aquatic life with lasting effects;</t>
  </si>
  <si>
    <t>this CAS is for citric acid monohydrate; if you google the trade name it doesn't match up</t>
  </si>
  <si>
    <t>7758-05-6</t>
  </si>
  <si>
    <t>lye</t>
  </si>
  <si>
    <t xml:space="preserve">not a lot of information on this; there is data from the Pesticide Action Network North America stating it is toxic to aquatic organisms, but ACToR, ECHA and GuideChem state no toxicity to aquatic organisms and PubChem had little to no data; </t>
  </si>
  <si>
    <t>highly poisonous comound and toxic to aquatic life with lating effects; used in chemical anlaysis, to make other chemicals and as an insecticide;</t>
  </si>
  <si>
    <t>used in remediation projects where it is injected into the ground to treat VOC contamiantion; highly regulated compound</t>
  </si>
  <si>
    <t>low pH is high risk</t>
  </si>
  <si>
    <t>PTFE is a fluorocarbon, one source says it's a solid and one says it's a gas;</t>
  </si>
  <si>
    <t>EPA Green circle chemical; solvent and antifreeze agent</t>
  </si>
  <si>
    <t>microbeads; a problem in a different scenario</t>
  </si>
  <si>
    <t>hightly toxic to humans and aquatic life; has EPA RSLs, VI and DW standards; not sure if it's looked for in VT</t>
  </si>
  <si>
    <t>3D printing materials; amides and imides, hydorphobic polymers</t>
  </si>
  <si>
    <t>pesticide; toxic to aquatic life with lasting effects;</t>
  </si>
  <si>
    <t>7440-06-4</t>
  </si>
  <si>
    <t>herbicide;  very toxic to aquatic life with lasting effects</t>
  </si>
  <si>
    <t>1918-02-1</t>
  </si>
  <si>
    <t>8009-08-3</t>
  </si>
  <si>
    <t>Halosulfuron-methyl is a herbicide used on maize, sugarcane and rice; very toxic to aquatic life with lasting effects</t>
  </si>
  <si>
    <t>AAFM regulates</t>
  </si>
  <si>
    <t>not clear why this is required to be reported; nothing really comes up with the CAS #; but it's a volcanic glass</t>
  </si>
  <si>
    <t xml:space="preserve">Not clear what this CAS # is referring to; </t>
  </si>
  <si>
    <t>corrosion inhibitor and anti-scaling agends, fuel additive; lubricant; pubchem lists this as toxic to aquatic life</t>
  </si>
  <si>
    <t>in class of benzene; toxic to aquatic life; not sure if it's regulated</t>
  </si>
  <si>
    <t>not even clear what this is used for; very toxic to aqautic life with long lasting effects;</t>
  </si>
  <si>
    <t xml:space="preserve">carcinogen; may be toxic to aquatic life; doesn't appear to be EPA standards for dichromatic acid; </t>
  </si>
  <si>
    <t>1,1,1,2,2,4,5,5,5-nonafluoro-4-(trifluoromethyl)-3-pentanone; fire suppression agent manufactured by 3M; very toxic to aquatic life with lasting effects</t>
  </si>
  <si>
    <t>not really clear what this is; however generally normal parafffins have C&gt;10 and would likely be discovered with 8260 or 8270</t>
  </si>
  <si>
    <t>7440-03-1</t>
  </si>
  <si>
    <t>toxic to aquatic life with lasting effects; potenital carcinogen</t>
  </si>
  <si>
    <t>7004-01-9</t>
  </si>
  <si>
    <t>allergen?  Very toxic to aquatic life</t>
  </si>
  <si>
    <t>verty toxic to aquatic life with long lasting effects; corrosion inhibitors and anti-scaling agents; lubricants</t>
  </si>
  <si>
    <t>insecticide; cypermethrin; very toxic to aquatic life with long lasting effects</t>
  </si>
  <si>
    <t>food contaminant; pH adjuster in fossil fuel and nuclear power plant systems;  toxic to aquatic life with long lasting effects;</t>
  </si>
  <si>
    <t>lubrication for underground and surface mining operations; classified as an oil</t>
  </si>
  <si>
    <t>Herbicide;  mixture of chemcials; Aminopyralid; very toxic to aquatic life with lasting effects;</t>
  </si>
  <si>
    <t xml:space="preserve">toxic to aquatic life; </t>
  </si>
  <si>
    <t>lawn care pesticide</t>
  </si>
  <si>
    <t>pesticide; very toxic to aquatic life with long lasting effects</t>
  </si>
  <si>
    <t xml:space="preserve">didn't find a lot of information on this; potentially </t>
  </si>
  <si>
    <t>styrene is regulated</t>
  </si>
  <si>
    <t>active ingredient is malathion - R and highly toxic to aquatics</t>
  </si>
  <si>
    <t>pesticide; carcinogenic; toxic to aquatic life with lasting effects</t>
  </si>
  <si>
    <t>carcinogen; toxic to aquatic life with lasting effects</t>
  </si>
  <si>
    <t xml:space="preserve">Sulfuric Acid; </t>
  </si>
  <si>
    <t>very toxic to aquatic life with lasting effects; need to see if this is included under Lead and Compounds; powder so not clear on how it would be released into the environment - need to figure out processes where this chemcial is involved.</t>
  </si>
  <si>
    <t>if atrazine is a.i. there are VWQS and DW advisories</t>
  </si>
  <si>
    <t xml:space="preserve">bentazon and atrizine mix; pesticide; </t>
  </si>
  <si>
    <t>multiple compounds; generally hydrocarbons from C-6-C-9</t>
  </si>
  <si>
    <t>granualar fertilizer</t>
  </si>
  <si>
    <t>drinking water guidance is 2 ppb</t>
  </si>
  <si>
    <t xml:space="preserve">acetachlor; herbicide; toxic to aquatic life with lasting effects; </t>
  </si>
  <si>
    <t>May cause long lasting harfum effects to aquatic life; no toxicity data</t>
  </si>
  <si>
    <t>2,2,4-Trimethylpentane; highly toxic to aquatic life with lasting effects; EPA SSVs; not included on EPA 8260</t>
  </si>
  <si>
    <t>AQ regulates dust and fumes</t>
  </si>
  <si>
    <t xml:space="preserve">insecticide; phosmet; very toxic to aquatic life with lasting effects; EPA SSV and DW standards; </t>
  </si>
  <si>
    <t>mix of compounds produced by distillation of crude oil; C6-C12; likely covered by EPA SSVs, VI and DW standards</t>
  </si>
  <si>
    <t>pesticide; very toxic to aquatic life with lasting effects; flumetsulam, clopyralid;</t>
  </si>
  <si>
    <t>1,2,4-TMB, Xylene, 1,2,4-TMB, Cumene, Light aromatic sovlent; C8-C10; would be covered by EPA 8260</t>
  </si>
  <si>
    <t xml:space="preserve">used in semiconductor manufacturing - extremely stable greenhouse gas </t>
  </si>
  <si>
    <t>fungicide, HCB;BHC - banned globally - Persistent Organic Pollutant, probable carcinogen</t>
  </si>
  <si>
    <t xml:space="preserve">Toxic to aquatic life with lasting effects; EPA SSVs, VI and DW standards; however not on any of our in house lists </t>
  </si>
  <si>
    <t xml:space="preserve">phased out of use in the 1980s; toxic to humans and animals; insecticide; probably carcinogen; EPA SSVs, VI and DW values; </t>
  </si>
  <si>
    <t>sodium 2-ethylhexyl sulfate</t>
  </si>
  <si>
    <t>unclear on what this is; CAS not specific to a compound</t>
  </si>
  <si>
    <t>NoR</t>
  </si>
  <si>
    <t>Perflorunated Compound - Fluorinert is the trademarked brand name for the line of electronics coolant liquids sold commercially by 3M. It is an electrically insulating, stable fluorocarbon-based fluid which is used in various cooling applications. It is mainly used for cooling electronics.</t>
  </si>
  <si>
    <t>fluorosilicic acid; harmful to aquatic life; seems to be in a lot of things both industiral and comsumer uses</t>
  </si>
  <si>
    <t>This CAS is for Water</t>
  </si>
  <si>
    <t xml:space="preserve">foam reducing adjuvant surfactant for mixing herbicides; mix of compounds; some toxic to aquatic life; </t>
  </si>
  <si>
    <t xml:space="preserve">glycolic acid; </t>
  </si>
  <si>
    <t>primisulfuron-methyl; herbicide; FIFRA requirements; not a lot of data; toxic to aquatic life with lasting effects; doesn't seem to show up in any dw, soil or gw testing</t>
  </si>
  <si>
    <t>EPA SSVs, VI and DW values</t>
  </si>
  <si>
    <t xml:space="preserve">EPA safer chemical listing - expected to be of low concern based on modeled dat; </t>
  </si>
  <si>
    <t>synthetic estrogen used in contraceptives - does pose a risk to aquatics when elevated</t>
  </si>
  <si>
    <t>estrogen steroid</t>
  </si>
  <si>
    <t>these are of concern due to risk from endocrine disruption</t>
  </si>
  <si>
    <t>veterinary drug; estrogen steroid; hormone</t>
  </si>
  <si>
    <t>EPTC; herbicide; toxic to aquatic life with lasting effects; has EPA SSV and DW values</t>
  </si>
  <si>
    <t>concern would be styrene which is regulated</t>
  </si>
  <si>
    <t xml:space="preserve">drinking water treatment chemicals; </t>
  </si>
  <si>
    <t>BPA is a COC in surface waters</t>
  </si>
  <si>
    <t>BPA - potential food contaminant from its use in reusale polycarbonate food containers; suspected fertility complications; toxic to aquatic life with long lasting effects; Has EPA SSV and DW values</t>
  </si>
  <si>
    <t>1,1,1-trichlorethane; chlorinated solvent</t>
  </si>
  <si>
    <t>adipic acid; used to make plastics and foams for other uses; has EPA SSVs, VI and DW values; carcinogen; doesn't list ecological toxicity but NIH says primary hazard is the threat to the environment</t>
  </si>
  <si>
    <t>copper sulfates use is regulated in state waters</t>
  </si>
  <si>
    <t xml:space="preserve">cupric sulphate; see above; copper sulphate; very toxic to aquatic life with long lasting effects </t>
  </si>
  <si>
    <t>hexogen; fuels and additives, laboraroty chemicals, propellants and blowing agents;</t>
  </si>
  <si>
    <t xml:space="preserve">granular insecticide; very toxic to aquatic life with lasting effects; </t>
  </si>
  <si>
    <t xml:space="preserve">natural compound from oil of citrus fruit peels; however toxic to aquatic life; </t>
  </si>
  <si>
    <t>powder; toxic to aquatic life with lasting effects; no screening values associated with it; doesn't seem likely to be released into the environment; rubber accelerator</t>
  </si>
  <si>
    <t xml:space="preserve">solvent used in paints, pastes, dyes, resisn, brake fluid and cosmetics; no ecological toxicity values associated with it; </t>
  </si>
  <si>
    <t>Yes-r</t>
  </si>
  <si>
    <t>biological insecticide</t>
  </si>
  <si>
    <t xml:space="preserve">Not a lot of info on how this substance would be released into the environment; toxic to aquatic life with long lasting effects; </t>
  </si>
  <si>
    <t>MATURA HHS</t>
  </si>
  <si>
    <t xml:space="preserve">industrial solvent; has EPA SSVs, Vis and DW values; </t>
  </si>
  <si>
    <t>phthalates are EC of concern</t>
  </si>
  <si>
    <t xml:space="preserve">very toxic to aquatic life; plasticizer - increases the flexibility or plasticity of the material it is added; </t>
  </si>
  <si>
    <t>EPA SSVs and VI values; site has the symbol that it's toxic to aquatic species but doesn’t mention it; not clear on how it would be released into the environment</t>
  </si>
  <si>
    <t>shampoos, cosmetics, pharmaceuticals; EPA RSLs, VI and DW values</t>
  </si>
  <si>
    <t>NO</t>
  </si>
  <si>
    <t>flammable gas; high volatility unlikely to be factor in soil/gw</t>
  </si>
  <si>
    <t>used as paint stripper - did not see pesticide use? Ozone depleting</t>
  </si>
  <si>
    <t>pesticide used in killing rodents, insects and/or plants; suspected carcinogen</t>
  </si>
  <si>
    <t xml:space="preserve">pesticide with EPA DW and SSV levels; found in atmosphere, gw, dw, dust in rural homes; very toxic to aquatic life with long lasting effects; </t>
  </si>
  <si>
    <t>N o</t>
  </si>
  <si>
    <t>pesticide; synthetic chemical does not occur naturally in the environment; highly toxic to aquatic life with long lasting effects</t>
  </si>
  <si>
    <t>fertilizer</t>
  </si>
  <si>
    <t>herbicide; napropamide; toxic to aquatic life with long lasting effects</t>
  </si>
  <si>
    <t xml:space="preserve">colorless odorless gas; </t>
  </si>
  <si>
    <t xml:space="preserve">EPA DW, SSVs and VI values; used to make nylon;  </t>
  </si>
  <si>
    <t>EPA DW, SSVs and VI values; used to make nylon;  very toxic to aquatic life; not something we generally look for</t>
  </si>
  <si>
    <t>UV light stabalizer added to plastics - polymer additive; toxic to aquatic life with lasting effects</t>
  </si>
  <si>
    <t>copper sulfate used in pond management - highly toxic below 1 ppm, not sure how many uses are regulated? </t>
  </si>
  <si>
    <t>color retention agent; preservative; antitode for poisoning by phosphorus; pesticide, germicide, feed additive, soil additive; toxic to aquatic life with long lasting effects</t>
  </si>
  <si>
    <t>veterinary drug</t>
  </si>
  <si>
    <t xml:space="preserve">herbicide; toxic to aquatic life with lasting effects; </t>
  </si>
  <si>
    <t>butyldiglycol; found in ww effluent and supply wells; not enough information</t>
  </si>
  <si>
    <t>EPA WQ, RSLs, VI values; Air regulates dusts &amp; mists</t>
  </si>
  <si>
    <t>very toxic to aquatic life with long lasting effects; not enough information on expousre pathway</t>
  </si>
  <si>
    <t xml:space="preserve">not clear on uses; very toxic to aquatic life with long lasting effects; may be carcinogen; EPA SSVs and VI values for cobalt; </t>
  </si>
  <si>
    <t xml:space="preserve">fertilizers; laboratory chemicals, pharmaceuticals; powder; genetic defects; very toxic to aquatic life with long lasting effects; </t>
  </si>
  <si>
    <t xml:space="preserve">inorganic residuum from the combustion of coal; </t>
  </si>
  <si>
    <t xml:space="preserve">thiophanate-methyl; powder; nematocide used in livestock; fungicidal properties; very toxic to aquatic life with lasting effects; </t>
  </si>
  <si>
    <t>corrosion inhibiotr and anti-scaling agent; carcinogen; highly toxic to aquatic life with lasting effects</t>
  </si>
  <si>
    <t xml:space="preserve">No-R VSL </t>
  </si>
  <si>
    <t>Yes- R</t>
  </si>
  <si>
    <t xml:space="preserve">fungicide; </t>
  </si>
  <si>
    <t>Hypalon; rubber</t>
  </si>
  <si>
    <t>classified as extremely hazardous substance</t>
  </si>
  <si>
    <t xml:space="preserve">has been detected in ww effluent; dw supplies, surface water; </t>
  </si>
  <si>
    <t>EPA SSVs</t>
  </si>
  <si>
    <t>Yes - R</t>
  </si>
  <si>
    <t>pesticide; highly poisonous organochlorine insecticide; EPA has cancelled registration with exception of subsurface ground insertion for termite control; highly toxic to equatic life with lasting effects;</t>
  </si>
  <si>
    <t>veterinary drug; powder</t>
  </si>
  <si>
    <t>insecticide; very toxic to aquatic life with lasting effects</t>
  </si>
  <si>
    <t>chemo drug</t>
  </si>
  <si>
    <t>EPA 8260, SSVs and VI values</t>
  </si>
  <si>
    <t>light stabilizer; no data on structure; says harmful to aquatic life but not sure how it would be released to the environement</t>
  </si>
  <si>
    <t>Herbicide with atrazine; if it has atrazine in it, I'd say yes.</t>
  </si>
  <si>
    <t>EPA SSVs and VI values</t>
  </si>
  <si>
    <t>granule; very toxic to aquatic life; not likley to be used in large quantities; used as an oxidizing agent in organic synthesis</t>
  </si>
  <si>
    <t>zinc phosphate; potentially harful to aquatic life; powder;</t>
  </si>
  <si>
    <t>solvent for oils, fats, lacquers, varnishes - covered by EPA 8260; EPA SSV and VI values</t>
  </si>
  <si>
    <t xml:space="preserve">insecticide; acaricide and nematocid;  fatal to humans and very toxic to aquatic life with long lasting effects; solid; </t>
  </si>
  <si>
    <t>fuels and fuel additives in jet fuel, diesel fules, marine fules and fuel oils; has been detected in drinking water supplies and ww effluents; there are EPA SSVs and VI levels; not coveredy by 8260</t>
  </si>
  <si>
    <t>Commericial pesticide records indicate less than 1 lb. used annually</t>
  </si>
  <si>
    <t>fungicide; suspected carcinogen; very toxic to aquatic life;</t>
  </si>
  <si>
    <t>herbicide; very toxic to aquatic life with long lasting effects; suspected of damaging the unborn child</t>
  </si>
  <si>
    <t>sodium dodecylbenzenesulphonate; flakes; C10-13 alkyl benzenesulfonic acid, sodium salts - chemcial has been verified to be of low concern based on experimental and modeled data (EPA Safer Chemical)</t>
  </si>
  <si>
    <t>herbicide; solid; mesotrione; very toxic to aquatic life with lasting effects</t>
  </si>
  <si>
    <t xml:space="preserve">Silica; </t>
  </si>
  <si>
    <t>crystalline form; electroplating, vacuum tubes, analytical chemcistry, fungicide; very toxic to aquatic life with long lasting effects; toxic and fatal to humans; may be carcinogen</t>
  </si>
  <si>
    <t>N0-R</t>
  </si>
  <si>
    <t>crystalline form; used to produce cadmium hydroxide for use in alkaline batteries, to color glass and procelain, in photography and nuclear reactors; very toxic to aquatic life with long lasting effects; toxic and fatal to humans; may be carcinogen</t>
  </si>
  <si>
    <t>crystalline form; very toxic to aquatic life with long lasting effects; toxic and fatal to humans; may be carcinogen</t>
  </si>
  <si>
    <t xml:space="preserve">very toxic to aquatic organisms; bioaccumulation may occur; </t>
  </si>
  <si>
    <t>5743-04-4</t>
  </si>
  <si>
    <t>health risks associated with contaminated water supplies usually from mining operations; regulated</t>
  </si>
  <si>
    <t>edetate sodium; powder or liquid; harful to human health if swallowed; no ecological data available; ubiquitous in household and industrial products</t>
  </si>
  <si>
    <t xml:space="preserve">herbicide; not a lot of information on this </t>
  </si>
  <si>
    <t>zinc chloride; very toxic to aquatic life with long lasting effects; powder; used in soldering flux and iron galvanizing; release to environment seems unlikely</t>
  </si>
  <si>
    <t>alachlor; toxic to aquatic life with long lasting effects; crystalline solid; herbicide; EPA SSVs</t>
  </si>
  <si>
    <t>no commercial use pesticide records?</t>
  </si>
  <si>
    <t>solid; herbicide; toxic to aquatic life with lasting effects; reproductive toxicity</t>
  </si>
  <si>
    <t>fomerly used as flame retardant</t>
  </si>
  <si>
    <t>8260; EPA SSVs and VI levels; biproduct when chlorine is added to drinking water; not much is produced in the US; moslty used in laboratories to make other chemicals</t>
  </si>
  <si>
    <t>highly corrosive and poisnonous liquid; quickly oxidized into bromide; toxic to fish</t>
  </si>
  <si>
    <t>very toxic to aquatic life;  germicide and fungicide in treatment of water;</t>
  </si>
  <si>
    <t>powder; anticoagulant rodenticide; fatal to humans; very toxic to aquatic life with long lasting effects</t>
  </si>
  <si>
    <t xml:space="preserve">colorless gas; corrosive to metals and tissue and is toxic; </t>
  </si>
  <si>
    <t>No- R</t>
  </si>
  <si>
    <t>this is registered as pesticide, low toxicity to aquatics</t>
  </si>
  <si>
    <t xml:space="preserve">ubiquitous; used in many products; white solid; </t>
  </si>
  <si>
    <t xml:space="preserve">paint and coating additives; very toxic to aquatic life with long lasting effects; liquid; </t>
  </si>
  <si>
    <t>not a lot of information available</t>
  </si>
  <si>
    <t>sodium hydroxide; Nothing associated with this CAS#.  However it is approved by the NSF Nonfood Compounds Registration Program of the USDA product approval and listing program.  Images of it show it has asepti care hand soap - made by ecolab</t>
  </si>
  <si>
    <t xml:space="preserve">corrosion inhibitor; anti-scaling agents; toxic to aquatic life with long lasting effects; </t>
  </si>
  <si>
    <t xml:space="preserve">food additives; flavoring; toxic to aquatic life with long lasting effects; </t>
  </si>
  <si>
    <t xml:space="preserve">Not 100% on what this actually is, couldn't find anyting with the CAS #8002-09-5; </t>
  </si>
  <si>
    <t>AAFM regulates pesticides, not sure on use, it is toxic to aquatics at low ppms</t>
  </si>
  <si>
    <t>fungicide; benomyl; crystals or powder; EPA soil and DW screening levels; toxic to aquatic life with lasting effects</t>
  </si>
  <si>
    <t>solid; toxic oxides of nitrogen are produced in fires involving this material</t>
  </si>
  <si>
    <t>AAFM regulates pesticides -low toxicity to aquatics 100 ppm+</t>
  </si>
  <si>
    <t>Dicamba dimethylamine; powder used as herbicide; harmful to aqualic life with long lasting effects</t>
  </si>
  <si>
    <t>Methyl Methacrylate; solid material in colorless granules; no ecological data; used to purge out thermoplastic molding materials - clean equipment. Not a lot of data found on websites;</t>
  </si>
  <si>
    <t xml:space="preserve">petroleum hydrocarbons in the C3-C12 range; </t>
  </si>
  <si>
    <t>drinking water advisory is 3 ppb</t>
  </si>
  <si>
    <t>herbicide;  widely used; endocrine disruptor; banned in many countries; has EPA soil standards; but not generally something we test for</t>
  </si>
  <si>
    <t>looks like it is crop herbicide, not sure of use in VT</t>
  </si>
  <si>
    <t xml:space="preserve">herbicide; powder; very toxic to aquatic life with long lasting effects; </t>
  </si>
  <si>
    <t>yes - r</t>
  </si>
  <si>
    <t>powder; used in manufacture of metlas, chemicals and mineral products; potential carcinogen; very toxic to aquatic life with long lasting effects;</t>
  </si>
  <si>
    <t>solvent naphtha (petroleum) heavy aromatic; well known and regulated</t>
  </si>
  <si>
    <t xml:space="preserve">harmful to aquatic organisms; may leach readily in soils;  intermediate in the sythesis of pharmaceuticals building block of methadone; </t>
  </si>
  <si>
    <t>No -R</t>
  </si>
  <si>
    <t>no-R</t>
  </si>
  <si>
    <t>EPA RSLs and VI</t>
  </si>
  <si>
    <t>8029-10-5</t>
  </si>
  <si>
    <t>ammonium nitrate</t>
  </si>
  <si>
    <t>highly toxic to aquatic life</t>
  </si>
  <si>
    <t>not regulated; highly toxic to aquatic life with lasting effects; carcinogenic; used to make other chemicals; release potential may be low?</t>
  </si>
  <si>
    <t>7789-09-5</t>
  </si>
  <si>
    <t>metal surface treatment products; no ecological toxicity data</t>
  </si>
  <si>
    <t>have VI standards; gas - nitrogen &amp; hydrogen</t>
  </si>
  <si>
    <t>used to make other chemicals; not a lot of information; may be harmful to aquatic life</t>
  </si>
  <si>
    <t xml:space="preserve">amine's are any member of a family of nitrogen containing organic compound;  this CAS # is specific to cyclohexylamine - and is listed as an extremely hazardous substance to humans, however not much ecological data; has EPA RSL </t>
  </si>
  <si>
    <t>unsure - R</t>
  </si>
  <si>
    <t xml:space="preserve">used to treat stormwater ponds, WWTFs </t>
  </si>
  <si>
    <t>can be toxic to aquatic life but limited use/exposure</t>
  </si>
  <si>
    <t>attapulgite; The palygorskite component is an acicular bristle-like crystalline form that does not swell or expand. Attapulgite forms gel structures in fresh and salt water by establishing a lattice structure of particles connected through hydrogen bonds. Attapulgite, unlike some bentonite (sodium rich montmorillonites) can gel in sea water [5] ), forms gel structures in salt water and is used in special saltwater drilling mud for drilling formations contaminated with salt.</t>
  </si>
  <si>
    <t>used in water treatment facilities - toxic to aquatics if discharged</t>
  </si>
  <si>
    <t>YES</t>
  </si>
  <si>
    <t>not a lot of info on this one; does say harmful to aquatic life, but it appears to be part of Polidocoanol which is used in the medical field to clear varicose veins?</t>
  </si>
  <si>
    <t>hydrocarbons in the C10-C30 range; well regulated and known</t>
  </si>
  <si>
    <t>hydrocarbons in the C5-C10 range; well regulated and known</t>
  </si>
  <si>
    <t>insecticide; very toxic to aquatic life with long lasting effects; carcinogen; has GWS and SSV however not sure if we look for it;  research shows that is supposed to be discontinued in the US</t>
  </si>
  <si>
    <t xml:space="preserve">insecticide; very toxic to aquatic life with long lasting effects; has GWS and SSV however not sure if we look for it; </t>
  </si>
  <si>
    <t>a.i. may be metolachlor which has drinking water advisory of 70 ppb and is in VWQS</t>
  </si>
  <si>
    <t>herbicide; Acetamide,2-chloro-N-(2-ethyl-6-methylphenyl)-N-(2-methoxy-1-methylethyl)-,(S); (S)-metolachlor; highly toxic to aquatic life with long lasting effects</t>
  </si>
  <si>
    <t>liquid; highly toxic to aquatic life with long lasting effects;5–chloro–2–methyl–4–isothiazolin–3–one (1.11%) and 2–methyl–4–isothiazolin–3–one (0.37%). Acts as an industrial microbiocide and algicide &amp; fungicide. It controls the growth of bacteria and fungi. Used in electrodeposition paints, architectural finishes, paper &amp; wood coatings. Also used in flexographic, gravure, screen and printing inks. The recommended dosage is 0.1-1.0% on a total weight basis for inks, 320-2245 ppm for electrodeposition paints and 0.5-1.65 lb for wood, paper &amp; architectural coatings.</t>
  </si>
  <si>
    <t>powder; highly toxic to aquatic life with long lasting effects; use is plant protection and fertilizers; industrial microbiocide and algicide and fungicide - controls growth of bacteria and fungi, used in electrodeposition paints, architectural finishes, paper and wood coatings, printing inks,...</t>
  </si>
  <si>
    <t>moderately toxic to aquatics 50-100ppm</t>
  </si>
  <si>
    <t>EPA RSL and VI standards; highly soluble in water; used in WWTP industry; potential carcinogen; not a lot knows about ecological toxicity</t>
  </si>
  <si>
    <t>MA TURA higher hazard substance; HF is high hazard to anyone handling it.</t>
  </si>
  <si>
    <t>Hydroflouric acid; hydrogen flouride; has EPA screening levels for soil, air and dw; used in the production of aluminum and in glass etching and chemical industries; this CAS is assoicated with a gas; however by the name, I'm assuming we're talking about a product used to clean aluminum trailers?  I would think we wouldn't want this stuff leaching into the ground.</t>
  </si>
  <si>
    <t xml:space="preserve">unsure </t>
  </si>
  <si>
    <t xml:space="preserve">used in fuels; highly flammable; no ecological data found; </t>
  </si>
  <si>
    <t>Phenacetin; potential carcinogen; powder; used in research and medicine</t>
  </si>
  <si>
    <t>8260 and EPA RSLs</t>
  </si>
  <si>
    <t xml:space="preserve">suspected carcinogen; no ecological effects found; white crystalline solid; </t>
  </si>
  <si>
    <t>used in the manufacturing of acetic acid; perfumes and flavors; has EPA screening values for soil, air and water; likely carcinogen</t>
  </si>
  <si>
    <t>1,1-diethoxyethane; pH regulaors and water treatment products and laboratory chemicals; highly flammable - no known ecologica effects</t>
  </si>
  <si>
    <t>NPDES regulates Biocide discharges, not high risk generally</t>
  </si>
  <si>
    <t>Kathon 886; corrosive liquid; cosmetics personal care products; fertilizers; perfumes and fragrances;  fatal on dermal and inhalation; toxic to aquatic life with long lasting effects;</t>
  </si>
  <si>
    <t>Corrosion inhibitors and anti-scaling agents,Oxidizing/reducing agents,Process regulators,Processing aids, not otherwise listed,Processing aids, specific to petroleum production,Viscosity adjustors; Octadecyl 3-(3,5-di-tert-butyl-4-hydroxyphenyl)propionate; powder; no toxilogical or ecological information found</t>
  </si>
  <si>
    <t>can elevate pH and cause toxicity</t>
  </si>
  <si>
    <t>Pretty sure this is a synthetic estrogen, they can be a concern in surface waters if conc. is elevated</t>
  </si>
  <si>
    <t>pharmaceutical maybe?</t>
  </si>
  <si>
    <t>No Info Found</t>
  </si>
  <si>
    <t>dipropyl ketone; chemcial used in the manufacturing of other chemicals; food additive, flavoring agent; no toxilogical data found; it is flammable and the vapor is harmful if inhaled</t>
  </si>
  <si>
    <t xml:space="preserve">carbon nanotubes; inks toners, adhesives; no hazard data available. </t>
  </si>
  <si>
    <t>Trade name for diuron is Karmex its use in Vermont is ROW /RR being phased out but it is persistent - VT drinking water value is 10 ppb</t>
  </si>
  <si>
    <t>diuron; not regulated; one site says herbicide but another says it's used in the manufacturing of ruber products;  it's a solid so little liklihood of entering the environment; however hightly toxic to aquatic life with a lasing effect</t>
  </si>
  <si>
    <t>not a lot of data on this, but appears to be a salt solution</t>
  </si>
  <si>
    <t>very low toxicity to aquatics 1000's ppm</t>
  </si>
  <si>
    <t>not regulated; liquid; toxic to aquatic life; seems to be in products that would have minimal release potential (anti-freeze)</t>
  </si>
  <si>
    <t>antimicrobial - preservative</t>
  </si>
  <si>
    <t>not regulated; powder; toxic to aquatic life with lasting effects</t>
  </si>
  <si>
    <t xml:space="preserve">not regulated; liquid; toxic to aquatic life with lasting effects; </t>
  </si>
  <si>
    <t xml:space="preserve">powder; not regulated; tetramthrin; very toxic to aquatic life with long lasting effects; pesticide </t>
  </si>
  <si>
    <t>powder; not regulated; tetramthrin; very toxic to aquatic life with long lasting effects</t>
  </si>
  <si>
    <t>DBNPA is quick kill biocide similar to typical halogen biocides..used in papermaking as preservative ...</t>
  </si>
  <si>
    <t>toxic to aquatic species; mobile in soil; can be fatal if inhaled or swallowed; not a lot of info on where/how it's used; says processing aid mainly for petroleum production</t>
  </si>
  <si>
    <t>antioxidant from group of bisphenols, stabilizes elastomers</t>
  </si>
  <si>
    <t>powder; not currently regulated; effects on fertility/unborn child</t>
  </si>
  <si>
    <t>not regulated; seems to have a lot of uses and be in a lot of products; miscible in water; mobile in soil; toxic to aquatic species</t>
  </si>
  <si>
    <t>not inlcluded in 8260 or EPA RSLs; Adhesives and sealant chemicals,Intermediates,Paint additives and coating additives not described by other categories,Plating agents and surface treating agents,Processing aids, not otherwise listed,Processing aids, specific to petroleum production,Solvents (for cleaning or degreasing),Solvents (which become part of product formulation or mixture); damage to fertility and/or unborn child; appears to have widespread use/applications</t>
  </si>
  <si>
    <t>Yes - R</t>
  </si>
  <si>
    <t>Not exact CAS # match on 8260; toxic to aquatic biota; persists in the environment; carcinogenic</t>
  </si>
  <si>
    <t>no known hazards associated with it; used in cosmetics and personal care products, washing &amp; cleaning products, pharmaceuticals, air care products, perfumes and fragrances, biocides (e.g. disinfectants, pest control products), paper chemicals and dyes and polishes and waxes. Other release to the environment of this substance is likely to occur from: indoor use (e.g. machine wash liquids/detergents, automotive care products, paints and coating or adhesives, fragrances and air fresheners) and outdoor use as processing aid. </t>
  </si>
  <si>
    <t>alizarin; Red 83; says acute toxicity if swallowed; ECHA states highly toxic to equatic life; used in dying things red - mainly textiles</t>
  </si>
  <si>
    <t>Cryofluorane; bad for AQ/ozone</t>
  </si>
  <si>
    <t>8260 and EPA RSL / VSL</t>
  </si>
  <si>
    <t>pesticide fumigant, use is sometimes controversial, used for treating logs for termites and beetles</t>
  </si>
  <si>
    <t>soil fumigant, nematicide, banned from use in 1979 due to human health effects, still persistent in gw</t>
  </si>
  <si>
    <t>aromatic hydrocarbon occurs in coal tar</t>
  </si>
  <si>
    <t>TCP is solvent used as degreasing agent, on EC list for many states, chlorinated hydrocarbon, causes cancer in lab animals</t>
  </si>
  <si>
    <t>mineral oil with &lt;1% METHACRYLATE POLYMER and 1-5% ZINC DITHIOPHOSPHATE</t>
  </si>
  <si>
    <t>toxic to fish; but no bioaccumulation; low mobility in soil</t>
  </si>
  <si>
    <t>this is solid material - may not be direct risk to surface waters -largely not tested as it is N/A</t>
  </si>
  <si>
    <t>1-butene polymer with ethene; Stamylex 1258; not a lot of data on what this actually is, however butene is a highly flammable gas, no listed negative toxilogical or ecological impacts</t>
  </si>
  <si>
    <t>WSMD notes</t>
  </si>
  <si>
    <t>WMPD notes- document your process here</t>
  </si>
  <si>
    <t>DEC Concern?</t>
  </si>
  <si>
    <t>DEC DWGWPD concern? Clark</t>
  </si>
  <si>
    <t>DEC AQ concern? Cote</t>
  </si>
  <si>
    <t>DEC WSMD concern? Levey</t>
  </si>
  <si>
    <t>DEC WW concern? Bulova</t>
  </si>
  <si>
    <t>DEC P2 concern? Metcalf</t>
  </si>
  <si>
    <t>DEC WMPD concern? Wueste/Twohig</t>
  </si>
  <si>
    <t>NO-R</t>
  </si>
  <si>
    <t>Y-R</t>
  </si>
  <si>
    <t>NIOSH toxicity database</t>
  </si>
  <si>
    <t>reversible damage, discomfort</t>
  </si>
  <si>
    <t>tritonX</t>
  </si>
  <si>
    <t>PubChem irritant</t>
  </si>
  <si>
    <t>removed from naturopathic formulary</t>
  </si>
  <si>
    <t>? Remove or downgrade?</t>
  </si>
  <si>
    <t xml:space="preserve">PubChem  </t>
  </si>
  <si>
    <t>HSDB- animal carcinogen</t>
  </si>
  <si>
    <t>sedative</t>
  </si>
  <si>
    <t>acute hazard (PubChem)</t>
  </si>
  <si>
    <t>irritation (PubChem)</t>
  </si>
  <si>
    <t>concern for repeat exposure and target organ toxicity (PubChem)</t>
  </si>
  <si>
    <t>HSBD sensitizer</t>
  </si>
  <si>
    <t>HSDB- respiratory irritant</t>
  </si>
  <si>
    <t>PubChem- sensitizer</t>
  </si>
  <si>
    <t>EPA RSL values (PubChem)</t>
  </si>
  <si>
    <t>MOA-B inhibitor</t>
  </si>
  <si>
    <t>tranquilizer</t>
  </si>
  <si>
    <t>carcinogen</t>
  </si>
  <si>
    <t>NIOSH database</t>
  </si>
  <si>
    <t>RDX</t>
  </si>
  <si>
    <t xml:space="preserve">Cyclonite </t>
  </si>
  <si>
    <t>NIOSH toxicity data</t>
  </si>
  <si>
    <t>NIOSH- repro effects</t>
  </si>
  <si>
    <t>NIOSH toxicity data- repro effects</t>
  </si>
  <si>
    <t>Toxnet</t>
  </si>
  <si>
    <t>HSDB</t>
  </si>
  <si>
    <t>SCV notes</t>
  </si>
  <si>
    <t>DOL2 notes</t>
  </si>
  <si>
    <t>Ag Chem</t>
  </si>
  <si>
    <t>Ag Chemical</t>
  </si>
  <si>
    <t>Ag Chemical  Insecticide</t>
  </si>
  <si>
    <t>Ag Chemcical  Herbicide</t>
  </si>
  <si>
    <t>Ag Chemcial    Herbicide</t>
  </si>
  <si>
    <t>Ag Chemcial    Fungicide</t>
  </si>
  <si>
    <t>Ag Chemical    Insecticide</t>
  </si>
  <si>
    <t>Ag Chemical    Insecticide for grubs</t>
  </si>
  <si>
    <t>Ag Chemical    Herbicide</t>
  </si>
  <si>
    <t>Ag Chemcial   Herbiciid</t>
  </si>
  <si>
    <t>Ag Chemcial   Insecticide</t>
  </si>
  <si>
    <t xml:space="preserve">Ag Chemical   </t>
  </si>
  <si>
    <t>Ag Chemical   Herbicide</t>
  </si>
  <si>
    <t>Silicone Surfactant, no OELs,  used as carrier for Ag chemicals     https://www.epa.gov/tsca-inventory/list-active-substances-exempt-tsca-inventory-notifications-active-inactive-rule</t>
  </si>
  <si>
    <t>PEL</t>
  </si>
  <si>
    <t>Ag Chemical   Fungicide</t>
  </si>
  <si>
    <t>No data</t>
  </si>
  <si>
    <t>NOAEL 3000 ppm, Manufactures OEL of 150 ppm  HMIS 1 / NFPA 3</t>
  </si>
  <si>
    <t>limited info and standards</t>
  </si>
  <si>
    <t>High PEL</t>
  </si>
  <si>
    <t xml:space="preserve">One half of isocyanate mixture </t>
  </si>
  <si>
    <t>HMIS health code only a 1, / classified as an oxidizer</t>
  </si>
  <si>
    <t xml:space="preserve">expanded health standard if Hex Chrome / PEL for all forms </t>
  </si>
  <si>
    <t>corrosive, HMIS HE code 3</t>
  </si>
  <si>
    <t>storage</t>
  </si>
  <si>
    <t>NFPA/HMIS 3 Acute tox</t>
  </si>
  <si>
    <t>depends on form and how used</t>
  </si>
  <si>
    <t xml:space="preserve">Ag Chem?  Algaecide </t>
  </si>
  <si>
    <t>HIGH PEL</t>
  </si>
  <si>
    <t>Hex Chrome std appllies ?</t>
  </si>
  <si>
    <t>chlorine disinfection by product</t>
  </si>
  <si>
    <t>expanded health std.  1910.1044</t>
  </si>
  <si>
    <t>EPA  PBT chemical</t>
  </si>
  <si>
    <t>NFPA/HMIS3 aute tox</t>
  </si>
  <si>
    <t>EXPANDED HEALTH STANDAR 1910.1017</t>
  </si>
  <si>
    <t>no PEL, TLV and REL for iron</t>
  </si>
  <si>
    <t>no PEL, very low WEEL</t>
  </si>
  <si>
    <t>no PEL, but listed as a SVHC</t>
  </si>
  <si>
    <t>HIGH PEL, COMMON NAME FOR LOTS OF VOCs</t>
  </si>
  <si>
    <t>water treatment compound</t>
  </si>
  <si>
    <t>Expanded health standard for Cd  compounds  1910.1027</t>
  </si>
  <si>
    <t>Expanded health std  1910.1026</t>
  </si>
  <si>
    <t>Expanded health std  1910.1027</t>
  </si>
  <si>
    <t>Expanded health std.  1910.1027</t>
  </si>
  <si>
    <t>Polymer flocculant for water treatment</t>
  </si>
  <si>
    <t>additive to plastics</t>
  </si>
  <si>
    <t>new chem / no OELs</t>
  </si>
  <si>
    <t>form of chromic acid - 1910.1026</t>
  </si>
  <si>
    <t>PEL as Fluoride</t>
  </si>
  <si>
    <t>Depends on form and use</t>
  </si>
  <si>
    <t>no OELs</t>
  </si>
  <si>
    <t>until fractured and airborne</t>
  </si>
  <si>
    <t>Appears to be a bonded product, not free formaldehyde</t>
  </si>
  <si>
    <t>depends on form</t>
  </si>
  <si>
    <t>brake fluid</t>
  </si>
  <si>
    <t>medication</t>
  </si>
  <si>
    <t>medication / drug</t>
  </si>
  <si>
    <t>synthetic estrogen</t>
  </si>
  <si>
    <t>Ag Chemical  herbicide</t>
  </si>
  <si>
    <t>STORAGE ONLY</t>
  </si>
  <si>
    <t>PEL, EXPANDED HEALTH STANDARD 1910.1025</t>
  </si>
  <si>
    <t xml:space="preserve">PELs for other forms, sulfur dioxide </t>
  </si>
  <si>
    <t>1A carcin, sen, allergin</t>
  </si>
  <si>
    <t>TLV</t>
  </si>
  <si>
    <t xml:space="preserve">Manufactures OEL and PNOR </t>
  </si>
  <si>
    <t>No stds - WRA reported  https://www.ncbi.nlm.nih.gov/pubmed/1440477?dopt=Abstract</t>
  </si>
  <si>
    <t>PEL and TLV for Al and insoluble compounds</t>
  </si>
  <si>
    <t>TLV, however GRAS by FDA</t>
  </si>
  <si>
    <t xml:space="preserve">however a high production volume chemical </t>
  </si>
  <si>
    <t>OEL for synthetic rubber</t>
  </si>
  <si>
    <t>PEL?</t>
  </si>
  <si>
    <t xml:space="preserve">depends on form and use, Tripoli is a form of silica </t>
  </si>
  <si>
    <t>AG CHEM?</t>
  </si>
  <si>
    <t>OELs</t>
  </si>
  <si>
    <t>WEEL / STORAGE / SKIN CONTACT</t>
  </si>
  <si>
    <t>STORAGE / SKIN CONTACT</t>
  </si>
  <si>
    <t>AG CHEMICAL</t>
  </si>
  <si>
    <t>PEL for Acetic acid is formed upon contact with water / humid air</t>
  </si>
  <si>
    <t>TLV as Co , BEI (Biological Exposure Indices)</t>
  </si>
  <si>
    <t>OEL - REL and a WEEL</t>
  </si>
  <si>
    <t>Low TLV Sensitizer</t>
  </si>
  <si>
    <t>NFPA3</t>
  </si>
  <si>
    <t>PEL / TLV</t>
  </si>
  <si>
    <t>depending on form / PEL for dust</t>
  </si>
  <si>
    <t>PEL for Fe</t>
  </si>
  <si>
    <t>REL</t>
  </si>
  <si>
    <t>http://www.toxicology.org/groups/ss/MDCPSS/docs/SOT_A-Critical-Review_Polymer_Slide-Set_180223_No-Notes.pdf</t>
  </si>
  <si>
    <t>AG CHEMCIAL</t>
  </si>
  <si>
    <t>Ag Chem - Bioside</t>
  </si>
  <si>
    <t>Lead Exp Health Std  1910.1025</t>
  </si>
  <si>
    <t>Ag Chem  Fungicide</t>
  </si>
  <si>
    <t>PEL for Cr III expanded health std for Cr IV</t>
  </si>
  <si>
    <t>PEL - what form - is it gas</t>
  </si>
  <si>
    <t>PEL for Hg and Hg compounds</t>
  </si>
  <si>
    <t>TLV and Ag Chem - Coumaphos</t>
  </si>
  <si>
    <t>OELs as Octane</t>
  </si>
  <si>
    <t>Expanded health std.  1910.1047</t>
  </si>
  <si>
    <t>PEL as As</t>
  </si>
  <si>
    <t>MEDICATION</t>
  </si>
  <si>
    <t>Ag Chem?  Insecticide for mites and ticks</t>
  </si>
  <si>
    <t>expanded health std 1910.1027</t>
  </si>
  <si>
    <t>NFPA 3 Tox</t>
  </si>
  <si>
    <t>NFPA 3 PEL</t>
  </si>
  <si>
    <t>PEL and NIOSH rec lowest exp (cancer issue)</t>
  </si>
  <si>
    <t>Expanded health std 1910.1018</t>
  </si>
  <si>
    <t>NIOSH list of Hazardous Drugs in Healthcare, wipe sample detection method</t>
  </si>
  <si>
    <t>NFPA 3</t>
  </si>
  <si>
    <t>WEEL</t>
  </si>
  <si>
    <t xml:space="preserve">Food additive, corrosive </t>
  </si>
  <si>
    <t>Potassium Acetate (POTASSIUM HYDROGEN DIACETATE)</t>
  </si>
  <si>
    <t>EPOXYPROPANE (PROPYLENE OXIDE)</t>
  </si>
  <si>
    <t>Toxaphene  (Chlorinated camphere)</t>
  </si>
  <si>
    <t>Petrolem Hydro Carbon plus Additives  (Zinc Alkyldithiophosphate)</t>
  </si>
  <si>
    <t>ECoPAM DP-301  (Adipic Acid)</t>
  </si>
  <si>
    <t>Acetal  (Acetaldehyde diethyl acetal)</t>
  </si>
  <si>
    <t>imidan 70WP  (Phosmet)</t>
  </si>
  <si>
    <t>ISO-Octane, Optima Grade  (Isobutyltrimethylmethane)</t>
  </si>
  <si>
    <t>PROZAP   (Coumaphos)</t>
  </si>
  <si>
    <t>Frit   (Lead Bisilicate)</t>
  </si>
  <si>
    <t>Black Pigment  (copper chromite black spinel)</t>
  </si>
  <si>
    <t>UNIMAX 60% EX GEL SHELL (glyceryl trinitrate</t>
  </si>
  <si>
    <t>ANFO   (Ammonium Nitrate)</t>
  </si>
  <si>
    <t>tetrafluorethylene-ethylene copolymer  (ETFE)</t>
  </si>
  <si>
    <t>PETROLEUM EITHER   (VM&amp;P Naphtha)</t>
  </si>
  <si>
    <t>EarthTec  (Copper Sulphate Pentahydrate)</t>
  </si>
  <si>
    <t>Carus  (Zinc Phosphate)</t>
  </si>
  <si>
    <t>Fluorinert  (PERFLUORO COMPOUNDS)</t>
  </si>
  <si>
    <t>Triton Syngear FE  (TRIFLUOROACETALDEHYDE)</t>
  </si>
  <si>
    <t>Steel  (Iron)</t>
  </si>
  <si>
    <t>CC-1105 Dolophon Polyester Resin  (Diallyl Phthalate)</t>
  </si>
  <si>
    <t>ACID TRAILER CLEANER  (hydorgen fluoride)</t>
  </si>
  <si>
    <t>Vortexx  (Peracetic Acid)</t>
  </si>
  <si>
    <t>VANISHING OIL  (naphtha (petroleum), heavy alkylate)  tradename -Odorless stoddard solvent</t>
  </si>
  <si>
    <t>COBALT2-ETHYLHEXANOATE(OIL MINWAX STAIN)   (Hexanoic acid)</t>
  </si>
  <si>
    <t>FIRE STARTER  (Paraffin Wax)</t>
  </si>
  <si>
    <t>CALSOFT F-90 (AUTO CLEANER)  [sodium dodecylbenzenesulfonate]</t>
  </si>
  <si>
    <t>LAMP OIL  (Propane/isobutane/Nbutane)</t>
  </si>
  <si>
    <t>(Z)-9-OCTADECANOIC ACID (auto lube and fluids)  [Oleic Acid)</t>
  </si>
  <si>
    <t>UV COATINGS    (2-Pentanone)</t>
  </si>
  <si>
    <t>chlorinated Paraffin   (LCCP)</t>
  </si>
  <si>
    <t>Di-isononyl pthalate  (DINP)</t>
  </si>
  <si>
    <t>EPI Kure Cruing Agent 9552  (Bisphenol A)</t>
  </si>
  <si>
    <t>Tolidine Dihydrochloride  (o-toluidine)</t>
  </si>
  <si>
    <t>Dioxane  (Diethylene dioxide)</t>
  </si>
  <si>
    <t>Synthetic Isoparaffin Hydrocarbon  (Isopar G)</t>
  </si>
  <si>
    <t>Isopar H  (2-methyldecane)</t>
  </si>
  <si>
    <t>R 502   (chloropentafluoroethane)</t>
  </si>
  <si>
    <t>R 13  (CHLOROTRIFLUOROMETHANE)</t>
  </si>
  <si>
    <t>Vand-Alloy 5000BX (Sodium Hypophosphite)</t>
  </si>
  <si>
    <t>Oakite NST  (Edetol)</t>
  </si>
  <si>
    <t>RHENOFIT TRIM S  ACTIVATOR   (TRIMETHYLOLPROPANE TRIMETHACRYLATE)</t>
  </si>
  <si>
    <t>A0 1076 ANTI OXIDANT  (Octadecyl 3-(3,5-di-tert-butyl-4-hydroxyphenyl)propionate)</t>
  </si>
  <si>
    <t>TINUVIN 622 UV ABSORBER  (Dimethyl succinate polymer with  4-hydroxy-2,2,6,6-tetramethyl-1-piperidine ethanol)</t>
  </si>
  <si>
    <t>CYASORB UV-3346 STABILIZER   (N,N'-bis(2,2,6,6-tetramethylpiperidin-4-yl)hexane-1,6-diamine,4-(4,6-dichloro-1,3,5-triazin-2-yl)morpholine)</t>
  </si>
  <si>
    <t>UVASORB S28 STABILIZER  (Phenol, 2−(2H−benzotriazol−2−yl)−4,6−bis(1,1−
dimethylpropyl))</t>
  </si>
  <si>
    <t>LUBE OIL   (Paraffin oils)</t>
  </si>
  <si>
    <t>AMMONIUM DICHROMATE  (Hexavalent Chromium)</t>
  </si>
  <si>
    <t>1,2-Dichloroethane   (Ethylene Dichloride)</t>
  </si>
  <si>
    <t>1,2-Dibromoethane   (Ethylene Dibromide)</t>
  </si>
  <si>
    <t>Praestol 857BS   (citric acid monohydrate)</t>
  </si>
  <si>
    <t>Amine  (cyclohexylamine)</t>
  </si>
  <si>
    <t>Diesel Exhaust Fluid  (urea)</t>
  </si>
  <si>
    <t>Magic Minus Zero   (latic acid)</t>
  </si>
  <si>
    <t>Bamberko Purge Compound-Acrylic   (Methyl Methacrylate)</t>
  </si>
  <si>
    <t>FREON 1-134A  (1,1,2-Trichloro-1,2,2-trifluoroethane)</t>
  </si>
  <si>
    <t>SODIUM BISULFATE  (sodium sulfate) (sodium hydrogen sulfide)</t>
  </si>
  <si>
    <t>01657 Rando Hd 32  (Aliphatic Hydrocarbon)</t>
  </si>
  <si>
    <t>TDH Oil   (paraffin oils (petroleum), catalytic
dewaxed light)</t>
  </si>
  <si>
    <t>Isoprep 190  (sodium bisulfate)</t>
  </si>
  <si>
    <t>A-202 Biocide   (5-Chloro-2-Methyl-2H-Isothiazol-3-one/2-Methyl-2H-Isothiazol-3-one (CMIT/MIT))</t>
  </si>
  <si>
    <t>Novec 1230   (1,1,1,2,2,4,5,5,5,-Nonafluoro-4-(trifluoromethyl)-3-pentanone)</t>
  </si>
  <si>
    <t>Ziram     (Zinc; N,N-dimethylcarbamodithioate)</t>
  </si>
  <si>
    <t>Triplet Lo Odor     ( Triisopropanolamine Salt of 2,4-Dichlorophenoxyacetic Acid)</t>
  </si>
  <si>
    <t>Transfix (Polyterpene Resin</t>
  </si>
  <si>
    <t>Tebustar   (Tebuconazole)</t>
  </si>
  <si>
    <t>Maximizer  (CAS for a light petroleum distillate)</t>
  </si>
  <si>
    <t>charger max atz  (Benoxacor)</t>
  </si>
  <si>
    <t>Strategy  (Ethalfluralin)</t>
  </si>
  <si>
    <t>Mustang max  (Cypermethrin)</t>
  </si>
  <si>
    <t xml:space="preserve"> Bullet  (Alachlor)</t>
  </si>
  <si>
    <t>OUTLOOK (Dimethenamid)</t>
  </si>
  <si>
    <t>benlate sp (Benomyl)</t>
  </si>
  <si>
    <t>Devrinol 50DF (Napropamide)</t>
  </si>
  <si>
    <t>Kelthane 50 WSP (Dicofol)</t>
  </si>
  <si>
    <t>Treflan TR-10 (Trifluralin)</t>
  </si>
  <si>
    <t>Gramoxone Extra (Paraquat)</t>
  </si>
  <si>
    <t>butyrac 200 (2-4-DB)</t>
  </si>
  <si>
    <t>poast (Sehtoxydim)</t>
  </si>
  <si>
    <t>2,4-d amine 6 (2,4 - D)</t>
  </si>
  <si>
    <t>DOL2 concern</t>
  </si>
  <si>
    <r>
      <t xml:space="preserve">Y, </t>
    </r>
    <r>
      <rPr>
        <b/>
        <sz val="10"/>
        <color rgb="FF0070C0"/>
        <rFont val="Times New Roman"/>
        <family val="1"/>
      </rPr>
      <t>Y</t>
    </r>
    <r>
      <rPr>
        <b/>
        <sz val="10"/>
        <color theme="9" tint="0.39997558519241921"/>
        <rFont val="Times New Roman"/>
        <family val="1"/>
      </rPr>
      <t xml:space="preserve">, </t>
    </r>
    <r>
      <rPr>
        <b/>
        <sz val="10"/>
        <color rgb="FFC00000"/>
        <rFont val="Times New Roman"/>
        <family val="1"/>
      </rPr>
      <t>Y</t>
    </r>
    <r>
      <rPr>
        <b/>
        <sz val="10"/>
        <color theme="9" tint="0.39997558519241921"/>
        <rFont val="Times New Roman"/>
        <family val="1"/>
      </rPr>
      <t xml:space="preserve">, </t>
    </r>
    <r>
      <rPr>
        <b/>
        <sz val="10"/>
        <rFont val="Times New Roman"/>
        <family val="1"/>
      </rPr>
      <t>Y</t>
    </r>
  </si>
  <si>
    <r>
      <t xml:space="preserve">Y, </t>
    </r>
    <r>
      <rPr>
        <b/>
        <sz val="10"/>
        <color rgb="FFC00000"/>
        <rFont val="Times New Roman"/>
        <family val="1"/>
      </rPr>
      <t>Y</t>
    </r>
    <r>
      <rPr>
        <b/>
        <sz val="10"/>
        <color rgb="FF0070C0"/>
        <rFont val="Times New Roman"/>
        <family val="1"/>
      </rPr>
      <t>,</t>
    </r>
    <r>
      <rPr>
        <b/>
        <sz val="10"/>
        <rFont val="Times New Roman"/>
        <family val="1"/>
      </rPr>
      <t xml:space="preserve"> Y</t>
    </r>
  </si>
  <si>
    <r>
      <t xml:space="preserve">Y, </t>
    </r>
    <r>
      <rPr>
        <b/>
        <sz val="10"/>
        <rFont val="Times New Roman"/>
        <family val="1"/>
      </rPr>
      <t>Y</t>
    </r>
  </si>
  <si>
    <r>
      <t xml:space="preserve">Y, </t>
    </r>
    <r>
      <rPr>
        <b/>
        <sz val="10"/>
        <color rgb="FF0070C0"/>
        <rFont val="Times New Roman"/>
        <family val="1"/>
      </rPr>
      <t>Y</t>
    </r>
    <r>
      <rPr>
        <b/>
        <sz val="10"/>
        <color theme="9" tint="0.39997558519241921"/>
        <rFont val="Times New Roman"/>
        <family val="1"/>
      </rPr>
      <t xml:space="preserve">, </t>
    </r>
    <r>
      <rPr>
        <b/>
        <sz val="10"/>
        <rFont val="Times New Roman"/>
        <family val="1"/>
      </rPr>
      <t>Y</t>
    </r>
  </si>
  <si>
    <r>
      <t>Y,</t>
    </r>
    <r>
      <rPr>
        <b/>
        <sz val="10"/>
        <rFont val="Times New Roman"/>
        <family val="1"/>
      </rPr>
      <t xml:space="preserve"> Y</t>
    </r>
  </si>
  <si>
    <r>
      <t xml:space="preserve">Y, </t>
    </r>
    <r>
      <rPr>
        <b/>
        <sz val="10"/>
        <color rgb="FFC00000"/>
        <rFont val="Times New Roman"/>
        <family val="1"/>
      </rPr>
      <t>Y</t>
    </r>
    <r>
      <rPr>
        <b/>
        <sz val="10"/>
        <color rgb="FF0070C0"/>
        <rFont val="Times New Roman"/>
        <family val="1"/>
      </rPr>
      <t xml:space="preserve">, </t>
    </r>
    <r>
      <rPr>
        <b/>
        <sz val="10"/>
        <rFont val="Times New Roman"/>
        <family val="1"/>
      </rPr>
      <t>Y</t>
    </r>
  </si>
  <si>
    <r>
      <t xml:space="preserve">Y, </t>
    </r>
    <r>
      <rPr>
        <b/>
        <sz val="10"/>
        <color rgb="FFC00000"/>
        <rFont val="Times New Roman"/>
        <family val="1"/>
      </rPr>
      <t xml:space="preserve">Y, </t>
    </r>
    <r>
      <rPr>
        <b/>
        <sz val="10"/>
        <rFont val="Times New Roman"/>
        <family val="1"/>
      </rPr>
      <t>Y</t>
    </r>
  </si>
  <si>
    <r>
      <t xml:space="preserve">Y, </t>
    </r>
    <r>
      <rPr>
        <b/>
        <sz val="10"/>
        <color rgb="FF0070C0"/>
        <rFont val="Times New Roman"/>
        <family val="1"/>
      </rPr>
      <t>Y</t>
    </r>
  </si>
  <si>
    <r>
      <t xml:space="preserve">Y, </t>
    </r>
    <r>
      <rPr>
        <b/>
        <sz val="10"/>
        <color rgb="FF0070C0"/>
        <rFont val="Times New Roman"/>
        <family val="1"/>
      </rPr>
      <t>Y</t>
    </r>
    <r>
      <rPr>
        <b/>
        <sz val="10"/>
        <color theme="9" tint="0.39997558519241921"/>
        <rFont val="Times New Roman"/>
        <family val="1"/>
      </rPr>
      <t xml:space="preserve">, </t>
    </r>
    <r>
      <rPr>
        <b/>
        <sz val="10"/>
        <color rgb="FFC00000"/>
        <rFont val="Times New Roman"/>
        <family val="1"/>
      </rPr>
      <t>Y</t>
    </r>
    <r>
      <rPr>
        <b/>
        <sz val="10"/>
        <color theme="9" tint="0.39997558519241921"/>
        <rFont val="Times New Roman"/>
        <family val="1"/>
      </rPr>
      <t>,</t>
    </r>
    <r>
      <rPr>
        <b/>
        <sz val="10"/>
        <rFont val="Times New Roman"/>
        <family val="1"/>
      </rPr>
      <t xml:space="preserve"> Y</t>
    </r>
  </si>
  <si>
    <r>
      <t>Y</t>
    </r>
    <r>
      <rPr>
        <b/>
        <sz val="10"/>
        <rFont val="Times New Roman"/>
        <family val="1"/>
      </rPr>
      <t>, Y</t>
    </r>
  </si>
  <si>
    <r>
      <t xml:space="preserve">Y, </t>
    </r>
    <r>
      <rPr>
        <b/>
        <sz val="10"/>
        <color rgb="FF0070C0"/>
        <rFont val="Times New Roman"/>
        <family val="1"/>
      </rPr>
      <t>Y</t>
    </r>
    <r>
      <rPr>
        <b/>
        <sz val="10"/>
        <rFont val="Times New Roman"/>
        <family val="1"/>
      </rPr>
      <t>, Y</t>
    </r>
  </si>
  <si>
    <t>CiEHS Chemical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</si>
</sst>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0"/>
      <name val="Arial"/>
      <family val="2"/>
      <charset val="1"/>
    </font>
    <font>
      <b/>
      <sz val="10"/>
      <name val="Arial"/>
      <family val="2"/>
    </font>
    <font>
      <sz val="10"/>
      <color indexed="12"/>
      <name val="Arial"/>
      <family val="2"/>
      <charset val="1"/>
    </font>
    <font>
      <sz val="11"/>
      <name val="Arial"/>
      <family val="2"/>
      <charset val="1"/>
    </font>
    <font>
      <b/>
      <sz val="11"/>
      <color rgb="FF0070C0"/>
      <name val="Calibri"/>
      <family val="2"/>
      <scheme val="minor"/>
    </font>
    <font>
      <b/>
      <sz val="11"/>
      <name val="Calibri"/>
      <family val="2"/>
      <scheme val="minor"/>
    </font>
    <font>
      <b/>
      <sz val="11"/>
      <color rgb="FFC00000"/>
      <name val="Calibri"/>
      <family val="2"/>
      <scheme val="minor"/>
    </font>
    <font>
      <b/>
      <sz val="11"/>
      <color theme="9" tint="0.39997558519241921"/>
      <name val="Calibri"/>
      <family val="2"/>
      <scheme val="minor"/>
    </font>
    <font>
      <b/>
      <sz val="10"/>
      <color indexed="8"/>
      <name val="Arial"/>
      <family val="2"/>
      <charset val="1"/>
    </font>
    <font>
      <b/>
      <sz val="9"/>
      <color indexed="81"/>
      <name val="Tahoma"/>
      <family val="2"/>
    </font>
    <font>
      <sz val="9"/>
      <color indexed="81"/>
      <name val="Tahoma"/>
      <family val="2"/>
    </font>
    <font>
      <sz val="11"/>
      <color rgb="FF000000"/>
      <name val="Arial"/>
      <family val="2"/>
    </font>
    <font>
      <sz val="12"/>
      <color rgb="FF444444"/>
      <name val="Calibri"/>
      <family val="2"/>
      <scheme val="minor"/>
    </font>
    <font>
      <sz val="10"/>
      <name val="Verdana"/>
      <family val="2"/>
    </font>
    <font>
      <b/>
      <sz val="11"/>
      <color rgb="FF7030A0"/>
      <name val="Calibri"/>
      <family val="2"/>
      <scheme val="minor"/>
    </font>
    <font>
      <sz val="11"/>
      <name val="Calibri"/>
      <family val="2"/>
      <scheme val="minor"/>
    </font>
    <font>
      <b/>
      <sz val="10"/>
      <color theme="1"/>
      <name val="Times New Roman"/>
      <family val="1"/>
    </font>
    <font>
      <sz val="10"/>
      <color theme="1"/>
      <name val="Times New Roman"/>
      <family val="1"/>
    </font>
    <font>
      <b/>
      <sz val="10"/>
      <color rgb="FF7030A0"/>
      <name val="Times New Roman"/>
      <family val="1"/>
    </font>
    <font>
      <b/>
      <sz val="10"/>
      <color rgb="FFC00000"/>
      <name val="Times New Roman"/>
      <family val="1"/>
    </font>
    <font>
      <b/>
      <sz val="10"/>
      <color theme="9" tint="0.39997558519241921"/>
      <name val="Times New Roman"/>
      <family val="1"/>
    </font>
    <font>
      <b/>
      <sz val="10"/>
      <color rgb="FF0070C0"/>
      <name val="Times New Roman"/>
      <family val="1"/>
    </font>
    <font>
      <b/>
      <sz val="10"/>
      <name val="Times New Roman"/>
      <family val="1"/>
    </font>
  </fonts>
  <fills count="27">
    <fill>
      <patternFill patternType="none"/>
    </fill>
    <fill>
      <patternFill patternType="gray125"/>
    </fill>
    <fill>
      <patternFill patternType="solid">
        <fgColor rgb="FFFFC7CE"/>
      </patternFill>
    </fill>
    <fill>
      <patternFill patternType="solid">
        <fgColor rgb="FFFFCC99"/>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CCC"/>
        <bgColor indexed="64"/>
      </patternFill>
    </fill>
    <fill>
      <patternFill patternType="solid">
        <fgColor theme="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theme="2" tint="-0.24994659260841701"/>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4" fillId="0" borderId="0" applyBorder="0">
      <protection locked="0"/>
    </xf>
  </cellStyleXfs>
  <cellXfs count="82">
    <xf numFmtId="0" fontId="0" fillId="0" borderId="0" xfId="0"/>
    <xf numFmtId="0" fontId="4" fillId="0" borderId="0" xfId="3" applyBorder="1">
      <protection locked="0"/>
    </xf>
    <xf numFmtId="0" fontId="4" fillId="0" borderId="0" xfId="3" applyBorder="1" applyAlignment="1">
      <alignment horizontal="center"/>
      <protection locked="0"/>
    </xf>
    <xf numFmtId="0" fontId="3" fillId="0" borderId="0" xfId="0" applyFont="1" applyAlignment="1">
      <alignment horizontal="center"/>
    </xf>
    <xf numFmtId="0" fontId="5" fillId="0" borderId="0" xfId="3" applyFont="1" applyFill="1" applyBorder="1" applyAlignment="1">
      <alignment horizontal="center"/>
      <protection locked="0"/>
    </xf>
    <xf numFmtId="0" fontId="4" fillId="4" borderId="0" xfId="3" applyFill="1" applyBorder="1">
      <protection locked="0"/>
    </xf>
    <xf numFmtId="0" fontId="6" fillId="0" borderId="0" xfId="3" applyFont="1" applyBorder="1">
      <protection locked="0"/>
    </xf>
    <xf numFmtId="0" fontId="4" fillId="0" borderId="0" xfId="3" applyFill="1" applyBorder="1">
      <protection locked="0"/>
    </xf>
    <xf numFmtId="0" fontId="6" fillId="0" borderId="0" xfId="3" applyFont="1" applyFill="1" applyBorder="1">
      <protection locked="0"/>
    </xf>
    <xf numFmtId="0" fontId="7" fillId="0" borderId="0" xfId="3" applyFont="1" applyBorder="1" applyAlignment="1">
      <alignment horizontal="center"/>
      <protection locked="0"/>
    </xf>
    <xf numFmtId="2" fontId="4" fillId="4" borderId="0" xfId="3" applyNumberFormat="1" applyFill="1" applyBorder="1">
      <protection locked="0"/>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2" xfId="3" applyFont="1" applyBorder="1">
      <protection locked="0"/>
    </xf>
    <xf numFmtId="0" fontId="12" fillId="0" borderId="3" xfId="3" applyFont="1" applyBorder="1">
      <protection locked="0"/>
    </xf>
    <xf numFmtId="0" fontId="12" fillId="0" borderId="3" xfId="3" applyFont="1" applyBorder="1" applyAlignment="1">
      <alignment horizontal="center"/>
      <protection locked="0"/>
    </xf>
    <xf numFmtId="0" fontId="12" fillId="0" borderId="4" xfId="3" applyFont="1" applyBorder="1">
      <protection locked="0"/>
    </xf>
    <xf numFmtId="14" fontId="0" fillId="0" borderId="0" xfId="0" applyNumberFormat="1"/>
    <xf numFmtId="0" fontId="3" fillId="0" borderId="5" xfId="0" applyFont="1" applyBorder="1"/>
    <xf numFmtId="0" fontId="3" fillId="0" borderId="5" xfId="0" applyFont="1" applyBorder="1" applyAlignment="1">
      <alignment wrapText="1"/>
    </xf>
    <xf numFmtId="0" fontId="0" fillId="0" borderId="0" xfId="0" applyNumberFormat="1"/>
    <xf numFmtId="0" fontId="0" fillId="0" borderId="0" xfId="0" applyAlignment="1">
      <alignment wrapText="1"/>
    </xf>
    <xf numFmtId="0" fontId="0" fillId="5" borderId="0" xfId="0" applyFill="1"/>
    <xf numFmtId="0" fontId="0" fillId="6" borderId="0" xfId="0" applyFill="1"/>
    <xf numFmtId="0" fontId="0" fillId="7" borderId="0" xfId="0" applyFill="1"/>
    <xf numFmtId="0" fontId="1" fillId="7" borderId="0" xfId="1" applyFill="1"/>
    <xf numFmtId="0" fontId="15" fillId="0" borderId="0" xfId="0" applyFont="1" applyAlignment="1">
      <alignment wrapText="1"/>
    </xf>
    <xf numFmtId="0" fontId="1" fillId="2" borderId="0" xfId="1"/>
    <xf numFmtId="0" fontId="0" fillId="8" borderId="0" xfId="0" applyFill="1" applyAlignment="1">
      <alignment wrapText="1"/>
    </xf>
    <xf numFmtId="0" fontId="0" fillId="6" borderId="0" xfId="0" applyFill="1" applyBorder="1"/>
    <xf numFmtId="0" fontId="2" fillId="6" borderId="1" xfId="2" applyFill="1"/>
    <xf numFmtId="0" fontId="0" fillId="0" borderId="0" xfId="0" applyAlignment="1">
      <alignment horizontal="left" wrapText="1"/>
    </xf>
    <xf numFmtId="49" fontId="0" fillId="0" borderId="0" xfId="0" applyNumberFormat="1"/>
    <xf numFmtId="0" fontId="16" fillId="0" borderId="0" xfId="0" applyFont="1" applyAlignment="1">
      <alignment wrapText="1"/>
    </xf>
    <xf numFmtId="0" fontId="15" fillId="0" borderId="0" xfId="0" applyFont="1" applyAlignment="1">
      <alignment horizontal="left" wrapText="1"/>
    </xf>
    <xf numFmtId="0" fontId="17" fillId="0" borderId="0" xfId="0" applyFont="1" applyAlignment="1">
      <alignment wrapText="1"/>
    </xf>
    <xf numFmtId="0" fontId="3" fillId="0" borderId="5" xfId="0" applyFont="1" applyBorder="1" applyAlignment="1">
      <alignment horizontal="left" wrapText="1"/>
    </xf>
    <xf numFmtId="0" fontId="18" fillId="0" borderId="0" xfId="0" applyFont="1" applyAlignment="1">
      <alignment horizontal="center"/>
    </xf>
    <xf numFmtId="0" fontId="4" fillId="9" borderId="5" xfId="3" applyFill="1" applyBorder="1">
      <protection locked="0"/>
    </xf>
    <xf numFmtId="0" fontId="5" fillId="9" borderId="5" xfId="3" applyFont="1" applyFill="1" applyBorder="1" applyAlignment="1">
      <alignment horizontal="center"/>
      <protection locked="0"/>
    </xf>
    <xf numFmtId="0" fontId="4" fillId="0" borderId="0" xfId="3" applyFont="1" applyBorder="1">
      <protection locked="0"/>
    </xf>
    <xf numFmtId="0" fontId="12" fillId="9" borderId="5" xfId="3" applyFont="1" applyFill="1" applyBorder="1">
      <protection locked="0"/>
    </xf>
    <xf numFmtId="0" fontId="0" fillId="0" borderId="0" xfId="0"/>
    <xf numFmtId="14" fontId="0" fillId="0" borderId="0" xfId="0" applyNumberFormat="1"/>
    <xf numFmtId="0" fontId="3" fillId="0" borderId="5" xfId="0" applyFont="1" applyBorder="1"/>
    <xf numFmtId="0" fontId="3" fillId="0" borderId="5" xfId="0" applyFont="1" applyBorder="1" applyAlignment="1">
      <alignment wrapText="1"/>
    </xf>
    <xf numFmtId="0" fontId="0" fillId="0" borderId="0" xfId="0" applyNumberFormat="1"/>
    <xf numFmtId="0" fontId="0" fillId="0" borderId="0" xfId="0" applyAlignment="1">
      <alignment wrapText="1"/>
    </xf>
    <xf numFmtId="0" fontId="0" fillId="0" borderId="0" xfId="0" applyAlignment="1">
      <alignment horizontal="center"/>
    </xf>
    <xf numFmtId="0" fontId="0" fillId="5" borderId="0" xfId="0" applyFill="1" applyAlignment="1">
      <alignment horizontal="center"/>
    </xf>
    <xf numFmtId="0" fontId="0" fillId="10" borderId="0" xfId="0" applyFill="1" applyAlignment="1">
      <alignment horizontal="center"/>
    </xf>
    <xf numFmtId="0" fontId="0" fillId="6" borderId="0" xfId="0" applyFill="1" applyAlignment="1">
      <alignment horizontal="center"/>
    </xf>
    <xf numFmtId="0" fontId="19" fillId="6" borderId="0" xfId="0" applyFont="1" applyFill="1" applyAlignment="1">
      <alignment horizontal="center"/>
    </xf>
    <xf numFmtId="0" fontId="0" fillId="11" borderId="0" xfId="0" applyFill="1" applyAlignment="1">
      <alignment horizontal="center"/>
    </xf>
    <xf numFmtId="0" fontId="3" fillId="0" borderId="5" xfId="0" applyFont="1" applyBorder="1" applyAlignment="1">
      <alignment horizontal="center" wrapText="1"/>
    </xf>
    <xf numFmtId="14" fontId="21" fillId="0" borderId="5" xfId="0" applyNumberFormat="1" applyFont="1" applyBorder="1" applyAlignment="1">
      <alignment horizontal="left" vertical="center" wrapText="1"/>
    </xf>
    <xf numFmtId="0" fontId="21" fillId="0" borderId="5" xfId="0" applyFont="1" applyBorder="1" applyAlignment="1">
      <alignment horizontal="left"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0" fillId="12" borderId="5"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5" borderId="5" xfId="0" applyFont="1" applyFill="1" applyBorder="1" applyAlignment="1">
      <alignment horizontal="center" vertical="center" wrapText="1"/>
    </xf>
    <xf numFmtId="0" fontId="20" fillId="16" borderId="5" xfId="0" applyFont="1" applyFill="1" applyBorder="1" applyAlignment="1">
      <alignment horizontal="center" vertical="center" wrapText="1"/>
    </xf>
    <xf numFmtId="0" fontId="20" fillId="17" borderId="5" xfId="0" applyFont="1" applyFill="1" applyBorder="1" applyAlignment="1">
      <alignment horizontal="center" vertical="center" wrapText="1"/>
    </xf>
    <xf numFmtId="0" fontId="20" fillId="18" borderId="5" xfId="0" applyFont="1" applyFill="1" applyBorder="1" applyAlignment="1">
      <alignment horizontal="center" vertical="center" wrapText="1"/>
    </xf>
    <xf numFmtId="0" fontId="20" fillId="19" borderId="5" xfId="0" applyFont="1" applyFill="1" applyBorder="1" applyAlignment="1">
      <alignment horizontal="center" vertical="center" wrapText="1"/>
    </xf>
    <xf numFmtId="0" fontId="20" fillId="20" borderId="5" xfId="0" applyFont="1" applyFill="1" applyBorder="1" applyAlignment="1">
      <alignment horizontal="center" vertical="center" wrapText="1"/>
    </xf>
    <xf numFmtId="0" fontId="20" fillId="21" borderId="5" xfId="0" applyFont="1" applyFill="1" applyBorder="1" applyAlignment="1">
      <alignment horizontal="center" vertical="center" wrapText="1"/>
    </xf>
    <xf numFmtId="0" fontId="20" fillId="22" borderId="5" xfId="0" applyFont="1" applyFill="1" applyBorder="1" applyAlignment="1">
      <alignment horizontal="center" vertical="center" wrapText="1"/>
    </xf>
    <xf numFmtId="0" fontId="20" fillId="23" borderId="5" xfId="0" applyFont="1" applyFill="1" applyBorder="1" applyAlignment="1">
      <alignment horizontal="center" vertical="center" wrapText="1"/>
    </xf>
    <xf numFmtId="0" fontId="20" fillId="24" borderId="5" xfId="0" applyFont="1" applyFill="1" applyBorder="1" applyAlignment="1">
      <alignment horizontal="center" vertical="center" wrapText="1"/>
    </xf>
    <xf numFmtId="0" fontId="20" fillId="25" borderId="5" xfId="0" applyFont="1" applyFill="1" applyBorder="1" applyAlignment="1">
      <alignment horizontal="center" vertical="center" wrapText="1"/>
    </xf>
    <xf numFmtId="0" fontId="20" fillId="26" borderId="5" xfId="0" applyFont="1" applyFill="1" applyBorder="1" applyAlignment="1">
      <alignment horizontal="center" vertical="center" wrapText="1"/>
    </xf>
    <xf numFmtId="0" fontId="0" fillId="0" borderId="0" xfId="0" applyAlignment="1">
      <alignment horizontal="left" wrapText="1"/>
    </xf>
  </cellXfs>
  <cellStyles count="4">
    <cellStyle name="Bad" xfId="1" builtinId="27"/>
    <cellStyle name="Input" xfId="2" builtinId="20"/>
    <cellStyle name="Normal" xfId="0" builtinId="0"/>
    <cellStyle name="Normal 2" xfId="3" xr:uid="{AFD4A50F-F90C-4D20-822A-D6D67F753849}"/>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comptox.epa.gov/dashboard/dsstoxdb/results?search=DTXSID6029705" TargetMode="External"/><Relationship Id="rId299" Type="http://schemas.openxmlformats.org/officeDocument/2006/relationships/hyperlink" Target="https://comptox.epa.gov/dashboard/dsstoxdb/results?search=DTXSID7020263" TargetMode="External"/><Relationship Id="rId21" Type="http://schemas.openxmlformats.org/officeDocument/2006/relationships/hyperlink" Target="https://comptox.epa.gov/dashboard/dsstoxdb/results?search=DTXSID5024394" TargetMode="External"/><Relationship Id="rId63" Type="http://schemas.openxmlformats.org/officeDocument/2006/relationships/hyperlink" Target="https://comptox.epa.gov/dashboard/dsstoxdb/results?search=DTXSID7021360" TargetMode="External"/><Relationship Id="rId159" Type="http://schemas.openxmlformats.org/officeDocument/2006/relationships/hyperlink" Target="https://comptox.epa.gov/dashboard/dsstoxdb/results?search=DTXSID9041944" TargetMode="External"/><Relationship Id="rId324" Type="http://schemas.openxmlformats.org/officeDocument/2006/relationships/hyperlink" Target="https://comptox.epa.gov/dashboard/dsstoxdb/results?search=DTXSID8032463" TargetMode="External"/><Relationship Id="rId366" Type="http://schemas.openxmlformats.org/officeDocument/2006/relationships/hyperlink" Target="https://comptox.epa.gov/dashboard/dsstoxdb/results?search=DTXSID0021464" TargetMode="External"/><Relationship Id="rId531" Type="http://schemas.openxmlformats.org/officeDocument/2006/relationships/hyperlink" Target="https://comptox.epa.gov/dashboard/dsstoxdb/results?search=DTXSID4095261" TargetMode="External"/><Relationship Id="rId573" Type="http://schemas.openxmlformats.org/officeDocument/2006/relationships/hyperlink" Target="https://comptox.epa.gov/dashboard/dsstoxdb/results?search=DTXSID4026422" TargetMode="External"/><Relationship Id="rId629" Type="http://schemas.openxmlformats.org/officeDocument/2006/relationships/hyperlink" Target="https://comptox.epa.gov/dashboard/dsstoxdb/results?search=DTXSID5024261" TargetMode="External"/><Relationship Id="rId170" Type="http://schemas.openxmlformats.org/officeDocument/2006/relationships/hyperlink" Target="https://comptox.epa.gov/dashboard/dsstoxdb/results?search=DTXSID5029712" TargetMode="External"/><Relationship Id="rId226" Type="http://schemas.openxmlformats.org/officeDocument/2006/relationships/hyperlink" Target="https://comptox.epa.gov/dashboard/dsstoxdb/results?search=DTXSID3024869" TargetMode="External"/><Relationship Id="rId433" Type="http://schemas.openxmlformats.org/officeDocument/2006/relationships/hyperlink" Target="https://comptox.epa.gov/dashboard/dsstoxdb/results?search=DTXSID5024059" TargetMode="External"/><Relationship Id="rId268" Type="http://schemas.openxmlformats.org/officeDocument/2006/relationships/hyperlink" Target="https://comptox.epa.gov/dashboard/dsstoxdb/results?search=DTXSID9029851" TargetMode="External"/><Relationship Id="rId475" Type="http://schemas.openxmlformats.org/officeDocument/2006/relationships/hyperlink" Target="https://comptox.epa.gov/dashboard/dsstoxdb/results?search=DTXSID1021328" TargetMode="External"/><Relationship Id="rId640" Type="http://schemas.openxmlformats.org/officeDocument/2006/relationships/hyperlink" Target="https://comptox.epa.gov/dashboard/dsstoxdb/results?search=DTXSID0039223" TargetMode="External"/><Relationship Id="rId32" Type="http://schemas.openxmlformats.org/officeDocument/2006/relationships/hyperlink" Target="https://comptox.epa.gov/dashboard/dsstoxdb/results?search=DTXSID5021758" TargetMode="External"/><Relationship Id="rId74" Type="http://schemas.openxmlformats.org/officeDocument/2006/relationships/hyperlink" Target="https://comptox.epa.gov/dashboard/dsstoxdb/results?search=DTXSID2035069" TargetMode="External"/><Relationship Id="rId128" Type="http://schemas.openxmlformats.org/officeDocument/2006/relationships/hyperlink" Target="https://comptox.epa.gov/dashboard/dsstoxdb/results?search=DTXSID6050465" TargetMode="External"/><Relationship Id="rId335" Type="http://schemas.openxmlformats.org/officeDocument/2006/relationships/hyperlink" Target="https://comptox.epa.gov/dashboard/dsstoxdb/results?search=DTXSID6024204" TargetMode="External"/><Relationship Id="rId377" Type="http://schemas.openxmlformats.org/officeDocument/2006/relationships/hyperlink" Target="https://comptox.epa.gov/dashboard/dsstoxdb/results?search=DTXSID2021319" TargetMode="External"/><Relationship Id="rId500" Type="http://schemas.openxmlformats.org/officeDocument/2006/relationships/hyperlink" Target="https://comptox.epa.gov/dashboard/dsstoxdb/results?search=DTXSID7020182" TargetMode="External"/><Relationship Id="rId542" Type="http://schemas.openxmlformats.org/officeDocument/2006/relationships/hyperlink" Target="https://comptox.epa.gov/dashboard/dsstoxdb/results?search=DTXSID3021720" TargetMode="External"/><Relationship Id="rId584" Type="http://schemas.openxmlformats.org/officeDocument/2006/relationships/hyperlink" Target="https://comptox.epa.gov/dashboard/dsstoxdb/results?search=DTXSID10880370" TargetMode="External"/><Relationship Id="rId5" Type="http://schemas.openxmlformats.org/officeDocument/2006/relationships/hyperlink" Target="https://comptox.epa.gov/dashboard/dsstoxdb/results?search=DTXSID7027679" TargetMode="External"/><Relationship Id="rId181" Type="http://schemas.openxmlformats.org/officeDocument/2006/relationships/hyperlink" Target="https://comptox.epa.gov/dashboard/dsstoxdb/results?search=DTXSID2034831" TargetMode="External"/><Relationship Id="rId237" Type="http://schemas.openxmlformats.org/officeDocument/2006/relationships/hyperlink" Target="https://comptox.epa.gov/dashboard/dsstoxdb/results?search=DTXSID6029127" TargetMode="External"/><Relationship Id="rId402" Type="http://schemas.openxmlformats.org/officeDocument/2006/relationships/hyperlink" Target="https://comptox.epa.gov/dashboard/dsstoxdb/results?search=DTXSID8021195" TargetMode="External"/><Relationship Id="rId279" Type="http://schemas.openxmlformats.org/officeDocument/2006/relationships/hyperlink" Target="https://comptox.epa.gov/dashboard/dsstoxdb/results?search=DTXSID60895116" TargetMode="External"/><Relationship Id="rId444" Type="http://schemas.openxmlformats.org/officeDocument/2006/relationships/hyperlink" Target="https://comptox.epa.gov/dashboard/dsstoxdb/results?search=DTXSID2027886" TargetMode="External"/><Relationship Id="rId486" Type="http://schemas.openxmlformats.org/officeDocument/2006/relationships/hyperlink" Target="https://comptox.epa.gov/dashboard/dsstoxdb/results?search=DTXSID6049569" TargetMode="External"/><Relationship Id="rId651" Type="http://schemas.openxmlformats.org/officeDocument/2006/relationships/hyperlink" Target="https://comptox.epa.gov/dashboard/dsstoxdb/results?search=DTXSID9032589" TargetMode="External"/><Relationship Id="rId43" Type="http://schemas.openxmlformats.org/officeDocument/2006/relationships/hyperlink" Target="https://comptox.epa.gov/dashboard/dsstoxdb/results?search=DTXSID0020442" TargetMode="External"/><Relationship Id="rId139" Type="http://schemas.openxmlformats.org/officeDocument/2006/relationships/hyperlink" Target="https://comptox.epa.gov/dashboard/dsstoxdb/results?search=DTXSID4028173" TargetMode="External"/><Relationship Id="rId290" Type="http://schemas.openxmlformats.org/officeDocument/2006/relationships/hyperlink" Target="https://comptox.epa.gov/dashboard/dsstoxdb/results?search=DTXSID0027644" TargetMode="External"/><Relationship Id="rId304" Type="http://schemas.openxmlformats.org/officeDocument/2006/relationships/hyperlink" Target="https://comptox.epa.gov/dashboard/dsstoxdb/results?search=DTXSID8020622" TargetMode="External"/><Relationship Id="rId346" Type="http://schemas.openxmlformats.org/officeDocument/2006/relationships/hyperlink" Target="https://comptox.epa.gov/dashboard/dsstoxdb/results?search=DTXSID5023900" TargetMode="External"/><Relationship Id="rId388" Type="http://schemas.openxmlformats.org/officeDocument/2006/relationships/hyperlink" Target="https://comptox.epa.gov/dashboard/dsstoxdb/results?search=DTXSID50895140" TargetMode="External"/><Relationship Id="rId511" Type="http://schemas.openxmlformats.org/officeDocument/2006/relationships/hyperlink" Target="https://comptox.epa.gov/dashboard/dsstoxdb/results?search=DTXSID70872776" TargetMode="External"/><Relationship Id="rId553" Type="http://schemas.openxmlformats.org/officeDocument/2006/relationships/hyperlink" Target="https://comptox.epa.gov/dashboard/dsstoxdb/results?search=DTXSID9036307" TargetMode="External"/><Relationship Id="rId609" Type="http://schemas.openxmlformats.org/officeDocument/2006/relationships/hyperlink" Target="https://comptox.epa.gov/dashboard/dsstoxdb/results?search=DTXSID1034840" TargetMode="External"/><Relationship Id="rId85" Type="http://schemas.openxmlformats.org/officeDocument/2006/relationships/hyperlink" Target="https://comptox.epa.gov/dashboard/dsstoxdb/results?search=DTXSID9020112" TargetMode="External"/><Relationship Id="rId150" Type="http://schemas.openxmlformats.org/officeDocument/2006/relationships/hyperlink" Target="https://comptox.epa.gov/dashboard/dsstoxdb/results?search=DTXSID2020925" TargetMode="External"/><Relationship Id="rId192" Type="http://schemas.openxmlformats.org/officeDocument/2006/relationships/hyperlink" Target="https://comptox.epa.gov/dashboard/dsstoxdb/results?search=DTXSID7027043" TargetMode="External"/><Relationship Id="rId206" Type="http://schemas.openxmlformats.org/officeDocument/2006/relationships/hyperlink" Target="https://comptox.epa.gov/dashboard/dsstoxdb/results?search=DTXSID5026837" TargetMode="External"/><Relationship Id="rId413" Type="http://schemas.openxmlformats.org/officeDocument/2006/relationships/hyperlink" Target="https://comptox.epa.gov/dashboard/dsstoxdb/results?search=DTXSID2020682" TargetMode="External"/><Relationship Id="rId595" Type="http://schemas.openxmlformats.org/officeDocument/2006/relationships/hyperlink" Target="https://comptox.epa.gov/dashboard/dsstoxdb/results?search=DTXSID2051390" TargetMode="External"/><Relationship Id="rId248" Type="http://schemas.openxmlformats.org/officeDocument/2006/relationships/hyperlink" Target="https://comptox.epa.gov/dashboard/dsstoxdb/results?search=DTXSID1052082" TargetMode="External"/><Relationship Id="rId455" Type="http://schemas.openxmlformats.org/officeDocument/2006/relationships/hyperlink" Target="https://comptox.epa.gov/dashboard/dsstoxdb/results?search=DTXSID9029645" TargetMode="External"/><Relationship Id="rId497" Type="http://schemas.openxmlformats.org/officeDocument/2006/relationships/hyperlink" Target="https://comptox.epa.gov/dashboard/dsstoxdb/results?search=DTXSID2037681" TargetMode="External"/><Relationship Id="rId620" Type="http://schemas.openxmlformats.org/officeDocument/2006/relationships/hyperlink" Target="https://comptox.epa.gov/dashboard/dsstoxdb/results?search=DTXSID3064807" TargetMode="External"/><Relationship Id="rId12" Type="http://schemas.openxmlformats.org/officeDocument/2006/relationships/hyperlink" Target="https://comptox.epa.gov/dashboard/dsstoxdb/results?search=DTXSID4027028" TargetMode="External"/><Relationship Id="rId108" Type="http://schemas.openxmlformats.org/officeDocument/2006/relationships/hyperlink" Target="https://comptox.epa.gov/dashboard/dsstoxdb/results?search=DTXSID4021426" TargetMode="External"/><Relationship Id="rId315" Type="http://schemas.openxmlformats.org/officeDocument/2006/relationships/hyperlink" Target="https://comptox.epa.gov/dashboard/dsstoxdb/results?search=DTXSID9020407" TargetMode="External"/><Relationship Id="rId357" Type="http://schemas.openxmlformats.org/officeDocument/2006/relationships/hyperlink" Target="https://comptox.epa.gov/dashboard/dsstoxdb/results?search=DTXSID3028552" TargetMode="External"/><Relationship Id="rId522" Type="http://schemas.openxmlformats.org/officeDocument/2006/relationships/hyperlink" Target="https://comptox.epa.gov/dashboard/dsstoxdb/results?search=DTXSID4027862" TargetMode="External"/><Relationship Id="rId54" Type="http://schemas.openxmlformats.org/officeDocument/2006/relationships/hyperlink" Target="https://comptox.epa.gov/dashboard/dsstoxdb/results?search=DTXSID6044195" TargetMode="External"/><Relationship Id="rId96" Type="http://schemas.openxmlformats.org/officeDocument/2006/relationships/hyperlink" Target="https://comptox.epa.gov/dashboard/dsstoxdb/results?search=DTXSID1029700" TargetMode="External"/><Relationship Id="rId161" Type="http://schemas.openxmlformats.org/officeDocument/2006/relationships/hyperlink" Target="https://comptox.epa.gov/dashboard/dsstoxdb/results?search=DTXSID8027589" TargetMode="External"/><Relationship Id="rId217" Type="http://schemas.openxmlformats.org/officeDocument/2006/relationships/hyperlink" Target="https://comptox.epa.gov/dashboard/dsstoxdb/results?search=DTXSID7027209" TargetMode="External"/><Relationship Id="rId399" Type="http://schemas.openxmlformats.org/officeDocument/2006/relationships/hyperlink" Target="https://comptox.epa.gov/dashboard/dsstoxdb/results?search=DTXSID1020431" TargetMode="External"/><Relationship Id="rId564" Type="http://schemas.openxmlformats.org/officeDocument/2006/relationships/hyperlink" Target="https://comptox.epa.gov/dashboard/dsstoxdb/results?search=DTXSID0027773" TargetMode="External"/><Relationship Id="rId259" Type="http://schemas.openxmlformats.org/officeDocument/2006/relationships/hyperlink" Target="https://comptox.epa.gov/dashboard/dsstoxdb/results?search=DTXSID6052534" TargetMode="External"/><Relationship Id="rId424" Type="http://schemas.openxmlformats.org/officeDocument/2006/relationships/hyperlink" Target="https://comptox.epa.gov/dashboard/dsstoxdb/results?search=DTXSID7020005" TargetMode="External"/><Relationship Id="rId466" Type="http://schemas.openxmlformats.org/officeDocument/2006/relationships/hyperlink" Target="https://comptox.epa.gov/dashboard/dsstoxdb/results?search=DTXSID3025049" TargetMode="External"/><Relationship Id="rId631" Type="http://schemas.openxmlformats.org/officeDocument/2006/relationships/hyperlink" Target="https://comptox.epa.gov/dashboard/dsstoxdb/results?search=DTXSID7044504" TargetMode="External"/><Relationship Id="rId23" Type="http://schemas.openxmlformats.org/officeDocument/2006/relationships/hyperlink" Target="https://comptox.epa.gov/dashboard/dsstoxdb/results?search=DTXSID9029643" TargetMode="External"/><Relationship Id="rId119" Type="http://schemas.openxmlformats.org/officeDocument/2006/relationships/hyperlink" Target="https://comptox.epa.gov/dashboard/dsstoxdb/results?search=DTXSID0027983" TargetMode="External"/><Relationship Id="rId270" Type="http://schemas.openxmlformats.org/officeDocument/2006/relationships/hyperlink" Target="https://comptox.epa.gov/dashboard/dsstoxdb/results?search=DTXSID3029108" TargetMode="External"/><Relationship Id="rId326" Type="http://schemas.openxmlformats.org/officeDocument/2006/relationships/hyperlink" Target="https://comptox.epa.gov/dashboard/dsstoxdb/results?search=DTXSID9034650" TargetMode="External"/><Relationship Id="rId533" Type="http://schemas.openxmlformats.org/officeDocument/2006/relationships/hyperlink" Target="https://comptox.epa.gov/dashboard/dsstoxdb/results?search=DTXSID20883615" TargetMode="External"/><Relationship Id="rId65" Type="http://schemas.openxmlformats.org/officeDocument/2006/relationships/hyperlink" Target="https://comptox.epa.gov/dashboard/dsstoxdb/results?search=DTXSID5034690" TargetMode="External"/><Relationship Id="rId130" Type="http://schemas.openxmlformats.org/officeDocument/2006/relationships/hyperlink" Target="https://comptox.epa.gov/dashboard/dsstoxdb/results?search=DTXSID3049706" TargetMode="External"/><Relationship Id="rId368" Type="http://schemas.openxmlformats.org/officeDocument/2006/relationships/hyperlink" Target="https://comptox.epa.gov/dashboard/dsstoxdb/results?search=DTXSID4074932" TargetMode="External"/><Relationship Id="rId575" Type="http://schemas.openxmlformats.org/officeDocument/2006/relationships/hyperlink" Target="https://comptox.epa.gov/dashboard/dsstoxdb/results?search=DTXSID7020392" TargetMode="External"/><Relationship Id="rId172" Type="http://schemas.openxmlformats.org/officeDocument/2006/relationships/hyperlink" Target="https://comptox.epa.gov/dashboard/dsstoxdb/results?search=DTXSID90872955" TargetMode="External"/><Relationship Id="rId228" Type="http://schemas.openxmlformats.org/officeDocument/2006/relationships/hyperlink" Target="https://comptox.epa.gov/dashboard/dsstoxdb/results?search=DTXSID3026350" TargetMode="External"/><Relationship Id="rId435" Type="http://schemas.openxmlformats.org/officeDocument/2006/relationships/hyperlink" Target="https://comptox.epa.gov/dashboard/dsstoxdb/results?search=DTXSID20890763" TargetMode="External"/><Relationship Id="rId477" Type="http://schemas.openxmlformats.org/officeDocument/2006/relationships/hyperlink" Target="https://comptox.epa.gov/dashboard/dsstoxdb/results?search=DTXSID7020009" TargetMode="External"/><Relationship Id="rId600" Type="http://schemas.openxmlformats.org/officeDocument/2006/relationships/hyperlink" Target="https://comptox.epa.gov/dashboard/dsstoxdb/results?search=DTXSID2026523" TargetMode="External"/><Relationship Id="rId642" Type="http://schemas.openxmlformats.org/officeDocument/2006/relationships/hyperlink" Target="https://comptox.epa.gov/dashboard/dsstoxdb/results?search=DTXSID7020267" TargetMode="External"/><Relationship Id="rId281" Type="http://schemas.openxmlformats.org/officeDocument/2006/relationships/hyperlink" Target="https://comptox.epa.gov/dashboard/dsstoxdb/results?search=DTXSID2024115" TargetMode="External"/><Relationship Id="rId337" Type="http://schemas.openxmlformats.org/officeDocument/2006/relationships/hyperlink" Target="https://comptox.epa.gov/dashboard/dsstoxdb/results?search=DTXSID7034547" TargetMode="External"/><Relationship Id="rId502" Type="http://schemas.openxmlformats.org/officeDocument/2006/relationships/hyperlink" Target="https://comptox.epa.gov/dashboard/dsstoxdb/results?search=DTXSID9028388" TargetMode="External"/><Relationship Id="rId34" Type="http://schemas.openxmlformats.org/officeDocument/2006/relationships/hyperlink" Target="https://comptox.epa.gov/dashboard/dsstoxdb/results?search=DTXSID7051266" TargetMode="External"/><Relationship Id="rId76" Type="http://schemas.openxmlformats.org/officeDocument/2006/relationships/hyperlink" Target="https://comptox.epa.gov/dashboard/dsstoxdb/results?search=DTXSID4023888" TargetMode="External"/><Relationship Id="rId141" Type="http://schemas.openxmlformats.org/officeDocument/2006/relationships/hyperlink" Target="https://comptox.epa.gov/dashboard/dsstoxdb/results?search=DTXSID5029683" TargetMode="External"/><Relationship Id="rId379" Type="http://schemas.openxmlformats.org/officeDocument/2006/relationships/hyperlink" Target="https://comptox.epa.gov/dashboard/dsstoxdb/results?search=DTXSID7028221" TargetMode="External"/><Relationship Id="rId544" Type="http://schemas.openxmlformats.org/officeDocument/2006/relationships/hyperlink" Target="https://comptox.epa.gov/dashboard/dsstoxdb/results?search=DTXSID4028709" TargetMode="External"/><Relationship Id="rId586" Type="http://schemas.openxmlformats.org/officeDocument/2006/relationships/hyperlink" Target="https://comptox.epa.gov/dashboard/dsstoxdb/results?search=DTXSID2029668" TargetMode="External"/><Relationship Id="rId7" Type="http://schemas.openxmlformats.org/officeDocument/2006/relationships/hyperlink" Target="https://comptox.epa.gov/dashboard/dsstoxdb/results?search=DTXSID9026051" TargetMode="External"/><Relationship Id="rId183" Type="http://schemas.openxmlformats.org/officeDocument/2006/relationships/hyperlink" Target="https://comptox.epa.gov/dashboard/dsstoxdb/results?search=DTXSID6020359" TargetMode="External"/><Relationship Id="rId239" Type="http://schemas.openxmlformats.org/officeDocument/2006/relationships/hyperlink" Target="https://comptox.epa.gov/dashboard/dsstoxdb/results?search=DTXSID9041811" TargetMode="External"/><Relationship Id="rId390" Type="http://schemas.openxmlformats.org/officeDocument/2006/relationships/hyperlink" Target="https://comptox.epa.gov/dashboard/dsstoxdb/results?search=DTXSID7023192" TargetMode="External"/><Relationship Id="rId404" Type="http://schemas.openxmlformats.org/officeDocument/2006/relationships/hyperlink" Target="https://comptox.epa.gov/dashboard/dsstoxdb/results?search=DTXSID5025948" TargetMode="External"/><Relationship Id="rId446" Type="http://schemas.openxmlformats.org/officeDocument/2006/relationships/hyperlink" Target="https://comptox.epa.gov/dashboard/dsstoxdb/results?search=DTXSID8044254" TargetMode="External"/><Relationship Id="rId611" Type="http://schemas.openxmlformats.org/officeDocument/2006/relationships/hyperlink" Target="https://comptox.epa.gov/dashboard/dsstoxdb/results?search=DTXSID7020716" TargetMode="External"/><Relationship Id="rId653" Type="http://schemas.openxmlformats.org/officeDocument/2006/relationships/hyperlink" Target="https://comptox.epa.gov/dashboard/dsstoxdb/results?search=DTXSID0024268" TargetMode="External"/><Relationship Id="rId250" Type="http://schemas.openxmlformats.org/officeDocument/2006/relationships/hyperlink" Target="https://comptox.epa.gov/dashboard/dsstoxdb/results?search=DTXSID3040273" TargetMode="External"/><Relationship Id="rId292" Type="http://schemas.openxmlformats.org/officeDocument/2006/relationships/hyperlink" Target="https://comptox.epa.gov/dashboard/dsstoxdb/results?search=DTXSID5025497" TargetMode="External"/><Relationship Id="rId306" Type="http://schemas.openxmlformats.org/officeDocument/2006/relationships/hyperlink" Target="https://comptox.epa.gov/dashboard/dsstoxdb/results?search=DTXSID6020937" TargetMode="External"/><Relationship Id="rId488" Type="http://schemas.openxmlformats.org/officeDocument/2006/relationships/hyperlink" Target="https://comptox.epa.gov/dashboard/dsstoxdb/results?search=DTXSID8024652" TargetMode="External"/><Relationship Id="rId45" Type="http://schemas.openxmlformats.org/officeDocument/2006/relationships/hyperlink" Target="https://comptox.epa.gov/dashboard/dsstoxdb/results?search=DTXSID2044345" TargetMode="External"/><Relationship Id="rId87" Type="http://schemas.openxmlformats.org/officeDocument/2006/relationships/hyperlink" Target="https://comptox.epa.gov/dashboard/dsstoxdb/results?search=DTXSID1024251" TargetMode="External"/><Relationship Id="rId110" Type="http://schemas.openxmlformats.org/officeDocument/2006/relationships/hyperlink" Target="https://comptox.epa.gov/dashboard/dsstoxdb/results?search=DTXSID3028217" TargetMode="External"/><Relationship Id="rId348" Type="http://schemas.openxmlformats.org/officeDocument/2006/relationships/hyperlink" Target="https://comptox.epa.gov/dashboard/dsstoxdb/results?search=DTXSID2034542" TargetMode="External"/><Relationship Id="rId513" Type="http://schemas.openxmlformats.org/officeDocument/2006/relationships/hyperlink" Target="https://comptox.epa.gov/dashboard/dsstoxdb/results?search=DTXSID8031946" TargetMode="External"/><Relationship Id="rId555" Type="http://schemas.openxmlformats.org/officeDocument/2006/relationships/hyperlink" Target="https://comptox.epa.gov/dashboard/dsstoxdb/results?search=DTXSID8034873" TargetMode="External"/><Relationship Id="rId597" Type="http://schemas.openxmlformats.org/officeDocument/2006/relationships/hyperlink" Target="https://comptox.epa.gov/dashboard/dsstoxdb/results?search=DTXSID2052813" TargetMode="External"/><Relationship Id="rId152" Type="http://schemas.openxmlformats.org/officeDocument/2006/relationships/hyperlink" Target="https://comptox.epa.gov/dashboard/dsstoxdb/results?search=DTXSID1029621" TargetMode="External"/><Relationship Id="rId194" Type="http://schemas.openxmlformats.org/officeDocument/2006/relationships/hyperlink" Target="https://comptox.epa.gov/dashboard/dsstoxdb/results?search=DTXSID5023879" TargetMode="External"/><Relationship Id="rId208" Type="http://schemas.openxmlformats.org/officeDocument/2006/relationships/hyperlink" Target="https://comptox.epa.gov/dashboard/dsstoxdb/results?search=DTXSID5021889" TargetMode="External"/><Relationship Id="rId415" Type="http://schemas.openxmlformats.org/officeDocument/2006/relationships/hyperlink" Target="https://comptox.epa.gov/dashboard/dsstoxdb/results?search=DTXSID7021106" TargetMode="External"/><Relationship Id="rId457" Type="http://schemas.openxmlformats.org/officeDocument/2006/relationships/hyperlink" Target="https://comptox.epa.gov/dashboard/dsstoxdb/results?search=DTXSID3026435" TargetMode="External"/><Relationship Id="rId622" Type="http://schemas.openxmlformats.org/officeDocument/2006/relationships/hyperlink" Target="https://comptox.epa.gov/dashboard/dsstoxdb/results?search=DTXSID2025395" TargetMode="External"/><Relationship Id="rId261" Type="http://schemas.openxmlformats.org/officeDocument/2006/relationships/hyperlink" Target="https://comptox.epa.gov/dashboard/dsstoxdb/results?search=DTXSID0029713" TargetMode="External"/><Relationship Id="rId499" Type="http://schemas.openxmlformats.org/officeDocument/2006/relationships/hyperlink" Target="https://comptox.epa.gov/dashboard/dsstoxdb/results?search=DTXSID7035012" TargetMode="External"/><Relationship Id="rId14" Type="http://schemas.openxmlformats.org/officeDocument/2006/relationships/hyperlink" Target="https://comptox.epa.gov/dashboard/dsstoxdb/results?search=DTXSID2037681" TargetMode="External"/><Relationship Id="rId56" Type="http://schemas.openxmlformats.org/officeDocument/2006/relationships/hyperlink" Target="https://comptox.epa.gov/dashboard/dsstoxdb/results?search=DTXSID3049592" TargetMode="External"/><Relationship Id="rId317" Type="http://schemas.openxmlformats.org/officeDocument/2006/relationships/hyperlink" Target="https://comptox.epa.gov/dashboard/dsstoxdb/results?search=DTXSID4020458" TargetMode="External"/><Relationship Id="rId359" Type="http://schemas.openxmlformats.org/officeDocument/2006/relationships/hyperlink" Target="https://comptox.epa.gov/dashboard/dsstoxdb/results?search=DTXSID3029572" TargetMode="External"/><Relationship Id="rId524" Type="http://schemas.openxmlformats.org/officeDocument/2006/relationships/hyperlink" Target="https://comptox.epa.gov/dashboard/dsstoxdb/results?search=DTXSID8026698" TargetMode="External"/><Relationship Id="rId566" Type="http://schemas.openxmlformats.org/officeDocument/2006/relationships/hyperlink" Target="https://comptox.epa.gov/dashboard/dsstoxdb/results?search=DTXSID8028472" TargetMode="External"/><Relationship Id="rId98" Type="http://schemas.openxmlformats.org/officeDocument/2006/relationships/hyperlink" Target="https://comptox.epa.gov/dashboard/dsstoxdb/results?search=DTXSID9034737" TargetMode="External"/><Relationship Id="rId121" Type="http://schemas.openxmlformats.org/officeDocument/2006/relationships/hyperlink" Target="https://comptox.epa.gov/dashboard/dsstoxdb/results?search=DTXSID9020663" TargetMode="External"/><Relationship Id="rId163" Type="http://schemas.openxmlformats.org/officeDocument/2006/relationships/hyperlink" Target="https://comptox.epa.gov/dashboard/dsstoxdb/results?search=DTXSID7029669" TargetMode="External"/><Relationship Id="rId219" Type="http://schemas.openxmlformats.org/officeDocument/2006/relationships/hyperlink" Target="https://comptox.epa.gov/dashboard/dsstoxdb/results?search=DTXSID6049640" TargetMode="External"/><Relationship Id="rId370" Type="http://schemas.openxmlformats.org/officeDocument/2006/relationships/hyperlink" Target="https://comptox.epa.gov/dashboard/dsstoxdb/results?search=DTXSID7024665" TargetMode="External"/><Relationship Id="rId426" Type="http://schemas.openxmlformats.org/officeDocument/2006/relationships/hyperlink" Target="https://comptox.epa.gov/dashboard/dsstoxdb/results?search=DTXSID1021798" TargetMode="External"/><Relationship Id="rId633" Type="http://schemas.openxmlformats.org/officeDocument/2006/relationships/hyperlink" Target="https://comptox.epa.gov/dashboard/dsstoxdb/results?search=DTXSID5020027" TargetMode="External"/><Relationship Id="rId230" Type="http://schemas.openxmlformats.org/officeDocument/2006/relationships/hyperlink" Target="https://comptox.epa.gov/dashboard/dsstoxdb/results?search=DTXSID6059730" TargetMode="External"/><Relationship Id="rId468" Type="http://schemas.openxmlformats.org/officeDocument/2006/relationships/hyperlink" Target="https://comptox.epa.gov/dashboard/dsstoxdb/results?search=DTXSID1045166" TargetMode="External"/><Relationship Id="rId25" Type="http://schemas.openxmlformats.org/officeDocument/2006/relationships/hyperlink" Target="https://comptox.epa.gov/dashboard/dsstoxdb/results?search=DTXSID0020941" TargetMode="External"/><Relationship Id="rId67" Type="http://schemas.openxmlformats.org/officeDocument/2006/relationships/hyperlink" Target="https://comptox.epa.gov/dashboard/dsstoxdb/results?search=DTXSID0021206" TargetMode="External"/><Relationship Id="rId272" Type="http://schemas.openxmlformats.org/officeDocument/2006/relationships/hyperlink" Target="https://comptox.epa.gov/dashboard/dsstoxdb/results?search=DTXSID5021384" TargetMode="External"/><Relationship Id="rId328" Type="http://schemas.openxmlformats.org/officeDocument/2006/relationships/hyperlink" Target="https://comptox.epa.gov/dashboard/dsstoxdb/results?search=DTXSID8027450" TargetMode="External"/><Relationship Id="rId535" Type="http://schemas.openxmlformats.org/officeDocument/2006/relationships/hyperlink" Target="https://comptox.epa.gov/dashboard/dsstoxdb/results?search=DTXSID4028919" TargetMode="External"/><Relationship Id="rId577" Type="http://schemas.openxmlformats.org/officeDocument/2006/relationships/hyperlink" Target="https://comptox.epa.gov/dashboard/dsstoxdb/results?search=DTXSID5043710" TargetMode="External"/><Relationship Id="rId132" Type="http://schemas.openxmlformats.org/officeDocument/2006/relationships/hyperlink" Target="https://comptox.epa.gov/dashboard/dsstoxdb/results?search=DTXSID10143179" TargetMode="External"/><Relationship Id="rId174" Type="http://schemas.openxmlformats.org/officeDocument/2006/relationships/hyperlink" Target="https://comptox.epa.gov/dashboard/dsstoxdb/results?search=DTXSID2065595" TargetMode="External"/><Relationship Id="rId381" Type="http://schemas.openxmlformats.org/officeDocument/2006/relationships/hyperlink" Target="https://comptox.epa.gov/dashboard/dsstoxdb/results?search=DTXSID3024994" TargetMode="External"/><Relationship Id="rId602" Type="http://schemas.openxmlformats.org/officeDocument/2006/relationships/hyperlink" Target="https://comptox.epa.gov/dashboard/dsstoxdb/results?search=DTXSID1029621" TargetMode="External"/><Relationship Id="rId241" Type="http://schemas.openxmlformats.org/officeDocument/2006/relationships/hyperlink" Target="https://comptox.epa.gov/dashboard/dsstoxdb/results?search=DTXSID7024031" TargetMode="External"/><Relationship Id="rId437" Type="http://schemas.openxmlformats.org/officeDocument/2006/relationships/hyperlink" Target="https://comptox.epa.gov/dashboard/dsstoxdb/results?search=DTXSID6020226" TargetMode="External"/><Relationship Id="rId479" Type="http://schemas.openxmlformats.org/officeDocument/2006/relationships/hyperlink" Target="https://comptox.epa.gov/dashboard/dsstoxdb/results?search=DTXSID8023632" TargetMode="External"/><Relationship Id="rId644" Type="http://schemas.openxmlformats.org/officeDocument/2006/relationships/hyperlink" Target="https://comptox.epa.gov/dashboard/dsstoxdb/results?search=DTXSID3020964" TargetMode="External"/><Relationship Id="rId36" Type="http://schemas.openxmlformats.org/officeDocument/2006/relationships/hyperlink" Target="https://comptox.epa.gov/dashboard/dsstoxdb/results?search=DTXSID6020301" TargetMode="External"/><Relationship Id="rId283" Type="http://schemas.openxmlformats.org/officeDocument/2006/relationships/hyperlink" Target="https://comptox.epa.gov/dashboard/dsstoxdb/results?search=DTXSID8026228" TargetMode="External"/><Relationship Id="rId339" Type="http://schemas.openxmlformats.org/officeDocument/2006/relationships/hyperlink" Target="https://comptox.epa.gov/dashboard/dsstoxdb/results?search=DTXSID8022292" TargetMode="External"/><Relationship Id="rId490" Type="http://schemas.openxmlformats.org/officeDocument/2006/relationships/hyperlink" Target="https://comptox.epa.gov/dashboard/dsstoxdb/results?search=DTXSID70865769" TargetMode="External"/><Relationship Id="rId504" Type="http://schemas.openxmlformats.org/officeDocument/2006/relationships/hyperlink" Target="https://comptox.epa.gov/dashboard/dsstoxdb/results?search=DTXSID5029637" TargetMode="External"/><Relationship Id="rId546" Type="http://schemas.openxmlformats.org/officeDocument/2006/relationships/hyperlink" Target="https://comptox.epa.gov/dashboard/dsstoxdb/results?search=DTXSID4028547" TargetMode="External"/><Relationship Id="rId78" Type="http://schemas.openxmlformats.org/officeDocument/2006/relationships/hyperlink" Target="https://comptox.epa.gov/dashboard/dsstoxdb/results?search=DTXSID5026415" TargetMode="External"/><Relationship Id="rId101" Type="http://schemas.openxmlformats.org/officeDocument/2006/relationships/hyperlink" Target="https://comptox.epa.gov/dashboard/dsstoxdb/results?search=DTXSID5021178" TargetMode="External"/><Relationship Id="rId143" Type="http://schemas.openxmlformats.org/officeDocument/2006/relationships/hyperlink" Target="https://comptox.epa.gov/dashboard/dsstoxdb/results?search=DTXSID1027710" TargetMode="External"/><Relationship Id="rId185" Type="http://schemas.openxmlformats.org/officeDocument/2006/relationships/hyperlink" Target="https://comptox.epa.gov/dashboard/dsstoxdb/results?search=DTXSID4020080" TargetMode="External"/><Relationship Id="rId350" Type="http://schemas.openxmlformats.org/officeDocument/2006/relationships/hyperlink" Target="https://comptox.epa.gov/dashboard/dsstoxdb/results?search=DTXSID6044147" TargetMode="External"/><Relationship Id="rId406" Type="http://schemas.openxmlformats.org/officeDocument/2006/relationships/hyperlink" Target="https://comptox.epa.gov/dashboard/dsstoxdb/results?search=DTXSID1020198" TargetMode="External"/><Relationship Id="rId588" Type="http://schemas.openxmlformats.org/officeDocument/2006/relationships/hyperlink" Target="https://comptox.epa.gov/dashboard/dsstoxdb/results?search=DTXSID6028109" TargetMode="External"/><Relationship Id="rId9" Type="http://schemas.openxmlformats.org/officeDocument/2006/relationships/hyperlink" Target="https://comptox.epa.gov/dashboard/dsstoxdb/results?search=DTXSID6026379" TargetMode="External"/><Relationship Id="rId210" Type="http://schemas.openxmlformats.org/officeDocument/2006/relationships/hyperlink" Target="https://comptox.epa.gov/dashboard/dsstoxdb/results?search=DTXSID5027697" TargetMode="External"/><Relationship Id="rId392" Type="http://schemas.openxmlformats.org/officeDocument/2006/relationships/hyperlink" Target="https://comptox.epa.gov/dashboard/dsstoxdb/results?search=DTXSID1023996" TargetMode="External"/><Relationship Id="rId448" Type="http://schemas.openxmlformats.org/officeDocument/2006/relationships/hyperlink" Target="https://comptox.epa.gov/dashboard/dsstoxdb/results?search=DTXSID3027530" TargetMode="External"/><Relationship Id="rId613" Type="http://schemas.openxmlformats.org/officeDocument/2006/relationships/hyperlink" Target="https://comptox.epa.gov/dashboard/dsstoxdb/results?search=DTXSID1020273" TargetMode="External"/><Relationship Id="rId655" Type="http://schemas.openxmlformats.org/officeDocument/2006/relationships/hyperlink" Target="https://comptox.epa.gov/dashboard/dsstoxdb/results?search=DTXSID7020265" TargetMode="External"/><Relationship Id="rId252" Type="http://schemas.openxmlformats.org/officeDocument/2006/relationships/hyperlink" Target="https://comptox.epa.gov/dashboard/dsstoxdb/results?search=DTXSID8052481" TargetMode="External"/><Relationship Id="rId294" Type="http://schemas.openxmlformats.org/officeDocument/2006/relationships/hyperlink" Target="https://comptox.epa.gov/dashboard/dsstoxdb/results?search=DTXSID6034005" TargetMode="External"/><Relationship Id="rId308" Type="http://schemas.openxmlformats.org/officeDocument/2006/relationships/hyperlink" Target="https://comptox.epa.gov/dashboard/dsstoxdb/results?search=DTXSID5057595" TargetMode="External"/><Relationship Id="rId515" Type="http://schemas.openxmlformats.org/officeDocument/2006/relationships/hyperlink" Target="https://comptox.epa.gov/dashboard/dsstoxdb/results?search=DTXSID7027673" TargetMode="External"/><Relationship Id="rId47" Type="http://schemas.openxmlformats.org/officeDocument/2006/relationships/hyperlink" Target="https://comptox.epa.gov/dashboard/dsstoxdb/results?search=DTXSID2024161" TargetMode="External"/><Relationship Id="rId89" Type="http://schemas.openxmlformats.org/officeDocument/2006/relationships/hyperlink" Target="https://comptox.epa.gov/dashboard/dsstoxdb/results?search=DTXSID5021205" TargetMode="External"/><Relationship Id="rId112" Type="http://schemas.openxmlformats.org/officeDocument/2006/relationships/hyperlink" Target="https://comptox.epa.gov/dashboard/dsstoxdb/results?search=DTXSID6020856" TargetMode="External"/><Relationship Id="rId154" Type="http://schemas.openxmlformats.org/officeDocument/2006/relationships/hyperlink" Target="https://comptox.epa.gov/dashboard/dsstoxdb/results?search=DTXSID6022000" TargetMode="External"/><Relationship Id="rId361" Type="http://schemas.openxmlformats.org/officeDocument/2006/relationships/hyperlink" Target="https://comptox.epa.gov/dashboard/dsstoxdb/results?search=DTXSID5047037" TargetMode="External"/><Relationship Id="rId557" Type="http://schemas.openxmlformats.org/officeDocument/2006/relationships/hyperlink" Target="https://comptox.epa.gov/dashboard/dsstoxdb/results?search=DTXSID0027064" TargetMode="External"/><Relationship Id="rId599" Type="http://schemas.openxmlformats.org/officeDocument/2006/relationships/hyperlink" Target="https://comptox.epa.gov/dashboard/dsstoxdb/results?search=DTXSID4021343" TargetMode="External"/><Relationship Id="rId196" Type="http://schemas.openxmlformats.org/officeDocument/2006/relationships/hyperlink" Target="https://comptox.epa.gov/dashboard/dsstoxdb/results?search=DTXSID9028203" TargetMode="External"/><Relationship Id="rId417" Type="http://schemas.openxmlformats.org/officeDocument/2006/relationships/hyperlink" Target="https://comptox.epa.gov/dashboard/dsstoxdb/results?search=DTXSID8020913" TargetMode="External"/><Relationship Id="rId459" Type="http://schemas.openxmlformats.org/officeDocument/2006/relationships/hyperlink" Target="https://comptox.epa.gov/dashboard/dsstoxdb/results?search=DTXSID2029822" TargetMode="External"/><Relationship Id="rId624" Type="http://schemas.openxmlformats.org/officeDocument/2006/relationships/hyperlink" Target="https://comptox.epa.gov/dashboard/dsstoxdb/results?search=DTXSID0020600" TargetMode="External"/><Relationship Id="rId16" Type="http://schemas.openxmlformats.org/officeDocument/2006/relationships/hyperlink" Target="https://comptox.epa.gov/dashboard/dsstoxdb/results?search=DTXSID0029634" TargetMode="External"/><Relationship Id="rId221" Type="http://schemas.openxmlformats.org/officeDocument/2006/relationships/hyperlink" Target="https://comptox.epa.gov/dashboard/dsstoxdb/results?search=DTXSID8021272" TargetMode="External"/><Relationship Id="rId263" Type="http://schemas.openxmlformats.org/officeDocument/2006/relationships/hyperlink" Target="https://comptox.epa.gov/dashboard/dsstoxdb/results?search=DTXSID00893439" TargetMode="External"/><Relationship Id="rId319" Type="http://schemas.openxmlformats.org/officeDocument/2006/relationships/hyperlink" Target="https://comptox.epa.gov/dashboard/dsstoxdb/results?search=DTXSID0024000" TargetMode="External"/><Relationship Id="rId470" Type="http://schemas.openxmlformats.org/officeDocument/2006/relationships/hyperlink" Target="https://comptox.epa.gov/dashboard/dsstoxdb/results?search=DTXSID9023049" TargetMode="External"/><Relationship Id="rId526" Type="http://schemas.openxmlformats.org/officeDocument/2006/relationships/hyperlink" Target="https://comptox.epa.gov/dashboard/dsstoxdb/results?search=DTXSID1033325" TargetMode="External"/><Relationship Id="rId58" Type="http://schemas.openxmlformats.org/officeDocument/2006/relationships/hyperlink" Target="https://comptox.epa.gov/dashboard/dsstoxdb/results?search=DTXSID2029329" TargetMode="External"/><Relationship Id="rId123" Type="http://schemas.openxmlformats.org/officeDocument/2006/relationships/hyperlink" Target="https://comptox.epa.gov/dashboard/dsstoxdb/results?search=DTXSID4035542" TargetMode="External"/><Relationship Id="rId330" Type="http://schemas.openxmlformats.org/officeDocument/2006/relationships/hyperlink" Target="https://comptox.epa.gov/dashboard/dsstoxdb/results?search=DTXSID0024896" TargetMode="External"/><Relationship Id="rId568" Type="http://schemas.openxmlformats.org/officeDocument/2006/relationships/hyperlink" Target="https://comptox.epa.gov/dashboard/dsstoxdb/results?search=DTXSID1025853" TargetMode="External"/><Relationship Id="rId165" Type="http://schemas.openxmlformats.org/officeDocument/2006/relationships/hyperlink" Target="https://comptox.epa.gov/dashboard/dsstoxdb/results?search=DTXSID1020778" TargetMode="External"/><Relationship Id="rId372" Type="http://schemas.openxmlformats.org/officeDocument/2006/relationships/hyperlink" Target="https://comptox.epa.gov/dashboard/dsstoxdb/results?search=DTXSID1020194" TargetMode="External"/><Relationship Id="rId428" Type="http://schemas.openxmlformats.org/officeDocument/2006/relationships/hyperlink" Target="https://comptox.epa.gov/dashboard/dsstoxdb/results?search=DTXSID3028130" TargetMode="External"/><Relationship Id="rId635" Type="http://schemas.openxmlformats.org/officeDocument/2006/relationships/hyperlink" Target="https://comptox.epa.gov/dashboard/dsstoxdb/results?search=DTXSID3032042" TargetMode="External"/><Relationship Id="rId232" Type="http://schemas.openxmlformats.org/officeDocument/2006/relationships/hyperlink" Target="https://comptox.epa.gov/dashboard/dsstoxdb/results?search=DTXSID8026434" TargetMode="External"/><Relationship Id="rId274" Type="http://schemas.openxmlformats.org/officeDocument/2006/relationships/hyperlink" Target="https://comptox.epa.gov/dashboard/dsstoxdb/results?search=DTXSID2041757" TargetMode="External"/><Relationship Id="rId481" Type="http://schemas.openxmlformats.org/officeDocument/2006/relationships/hyperlink" Target="https://comptox.epa.gov/dashboard/dsstoxdb/results?search=DTXSID0027856" TargetMode="External"/><Relationship Id="rId27" Type="http://schemas.openxmlformats.org/officeDocument/2006/relationships/hyperlink" Target="https://comptox.epa.gov/dashboard/dsstoxdb/results?search=DTXSID5024263" TargetMode="External"/><Relationship Id="rId69" Type="http://schemas.openxmlformats.org/officeDocument/2006/relationships/hyperlink" Target="https://comptox.epa.gov/dashboard/dsstoxdb/results?search=DTXSID9027651" TargetMode="External"/><Relationship Id="rId134" Type="http://schemas.openxmlformats.org/officeDocument/2006/relationships/hyperlink" Target="https://comptox.epa.gov/dashboard/dsstoxdb/results?search=DTXSID2044260" TargetMode="External"/><Relationship Id="rId537" Type="http://schemas.openxmlformats.org/officeDocument/2006/relationships/hyperlink" Target="https://comptox.epa.gov/dashboard/dsstoxdb/results?search=DTXSID1024671" TargetMode="External"/><Relationship Id="rId579" Type="http://schemas.openxmlformats.org/officeDocument/2006/relationships/hyperlink" Target="https://comptox.epa.gov/dashboard/dsstoxdb/results?search=DTXSID5029059" TargetMode="External"/><Relationship Id="rId80" Type="http://schemas.openxmlformats.org/officeDocument/2006/relationships/hyperlink" Target="https://comptox.epa.gov/dashboard/dsstoxdb/results?search=DTXSID8028218" TargetMode="External"/><Relationship Id="rId176" Type="http://schemas.openxmlformats.org/officeDocument/2006/relationships/hyperlink" Target="https://comptox.epa.gov/dashboard/dsstoxdb/results?search=DTXSID70893204" TargetMode="External"/><Relationship Id="rId341" Type="http://schemas.openxmlformats.org/officeDocument/2006/relationships/hyperlink" Target="https://comptox.epa.gov/dashboard/dsstoxdb/results?search=DTXSID4021395" TargetMode="External"/><Relationship Id="rId383" Type="http://schemas.openxmlformats.org/officeDocument/2006/relationships/hyperlink" Target="https://comptox.epa.gov/dashboard/dsstoxdb/results?search=DTXSID9021261" TargetMode="External"/><Relationship Id="rId439" Type="http://schemas.openxmlformats.org/officeDocument/2006/relationships/hyperlink" Target="https://comptox.epa.gov/dashboard/dsstoxdb/results?search=DTXSID1021116" TargetMode="External"/><Relationship Id="rId590" Type="http://schemas.openxmlformats.org/officeDocument/2006/relationships/hyperlink" Target="https://comptox.epa.gov/dashboard/dsstoxdb/results?search=DTXSID9029647" TargetMode="External"/><Relationship Id="rId604" Type="http://schemas.openxmlformats.org/officeDocument/2006/relationships/hyperlink" Target="https://comptox.epa.gov/dashboard/dsstoxdb/results?search=DTXSID8051415" TargetMode="External"/><Relationship Id="rId646" Type="http://schemas.openxmlformats.org/officeDocument/2006/relationships/hyperlink" Target="https://comptox.epa.gov/dashboard/dsstoxdb/results?search=DTXSID7021368" TargetMode="External"/><Relationship Id="rId201" Type="http://schemas.openxmlformats.org/officeDocument/2006/relationships/hyperlink" Target="https://comptox.epa.gov/dashboard/dsstoxdb/results?search=DTXSID4025080" TargetMode="External"/><Relationship Id="rId243" Type="http://schemas.openxmlformats.org/officeDocument/2006/relationships/hyperlink" Target="https://comptox.epa.gov/dashboard/dsstoxdb/results?search=DTXSID5027273" TargetMode="External"/><Relationship Id="rId285" Type="http://schemas.openxmlformats.org/officeDocument/2006/relationships/hyperlink" Target="https://comptox.epa.gov/dashboard/dsstoxdb/results?search=DTXSID5045960" TargetMode="External"/><Relationship Id="rId450" Type="http://schemas.openxmlformats.org/officeDocument/2006/relationships/hyperlink" Target="https://comptox.epa.gov/dashboard/dsstoxdb/results?search=DTXSID30872954" TargetMode="External"/><Relationship Id="rId506" Type="http://schemas.openxmlformats.org/officeDocument/2006/relationships/hyperlink" Target="https://comptox.epa.gov/dashboard/dsstoxdb/results?search=DTXSID9034941" TargetMode="External"/><Relationship Id="rId38" Type="http://schemas.openxmlformats.org/officeDocument/2006/relationships/hyperlink" Target="https://comptox.epa.gov/dashboard/dsstoxdb/results?search=DTXSID7034410" TargetMode="External"/><Relationship Id="rId103" Type="http://schemas.openxmlformats.org/officeDocument/2006/relationships/hyperlink" Target="https://comptox.epa.gov/dashboard/dsstoxdb/results?search=DTXSID6032431" TargetMode="External"/><Relationship Id="rId310" Type="http://schemas.openxmlformats.org/officeDocument/2006/relationships/hyperlink" Target="https://comptox.epa.gov/dashboard/dsstoxdb/results?search=DTXSID3032591" TargetMode="External"/><Relationship Id="rId492" Type="http://schemas.openxmlformats.org/officeDocument/2006/relationships/hyperlink" Target="https://comptox.epa.gov/dashboard/dsstoxdb/results?search=DTXSID9027312" TargetMode="External"/><Relationship Id="rId548" Type="http://schemas.openxmlformats.org/officeDocument/2006/relationships/hyperlink" Target="https://comptox.epa.gov/dashboard/dsstoxdb/results?search=DTXSID2035013" TargetMode="External"/><Relationship Id="rId91" Type="http://schemas.openxmlformats.org/officeDocument/2006/relationships/hyperlink" Target="https://comptox.epa.gov/dashboard/dsstoxdb/results?search=DTXSID7028223" TargetMode="External"/><Relationship Id="rId145" Type="http://schemas.openxmlformats.org/officeDocument/2006/relationships/hyperlink" Target="https://comptox.epa.gov/dashboard/dsstoxdb/results?search=DTXSID1029704" TargetMode="External"/><Relationship Id="rId187" Type="http://schemas.openxmlformats.org/officeDocument/2006/relationships/hyperlink" Target="https://comptox.epa.gov/dashboard/dsstoxdb/results?search=DTXSID9050484" TargetMode="External"/><Relationship Id="rId352" Type="http://schemas.openxmlformats.org/officeDocument/2006/relationships/hyperlink" Target="https://comptox.epa.gov/dashboard/dsstoxdb/results?search=DTXSID1024091" TargetMode="External"/><Relationship Id="rId394" Type="http://schemas.openxmlformats.org/officeDocument/2006/relationships/hyperlink" Target="https://comptox.epa.gov/dashboard/dsstoxdb/results?search=DTXSID4024305" TargetMode="External"/><Relationship Id="rId408" Type="http://schemas.openxmlformats.org/officeDocument/2006/relationships/hyperlink" Target="https://comptox.epa.gov/dashboard/dsstoxdb/results?search=DTXSID3020413" TargetMode="External"/><Relationship Id="rId615" Type="http://schemas.openxmlformats.org/officeDocument/2006/relationships/hyperlink" Target="https://comptox.epa.gov/dashboard/dsstoxdb/results?search=DTXSID2020347" TargetMode="External"/><Relationship Id="rId212" Type="http://schemas.openxmlformats.org/officeDocument/2006/relationships/hyperlink" Target="https://comptox.epa.gov/dashboard/dsstoxdb/results?search=DTXSID1021740" TargetMode="External"/><Relationship Id="rId254" Type="http://schemas.openxmlformats.org/officeDocument/2006/relationships/hyperlink" Target="https://comptox.epa.gov/dashboard/dsstoxdb/results?search=DTXSID1021291" TargetMode="External"/><Relationship Id="rId657" Type="http://schemas.openxmlformats.org/officeDocument/2006/relationships/hyperlink" Target="https://comptox.epa.gov/dashboard/dsstoxdb/results?search=DTXSID5029683" TargetMode="External"/><Relationship Id="rId49" Type="http://schemas.openxmlformats.org/officeDocument/2006/relationships/hyperlink" Target="https://comptox.epa.gov/dashboard/dsstoxdb/results?search=DTXSID8028212" TargetMode="External"/><Relationship Id="rId114" Type="http://schemas.openxmlformats.org/officeDocument/2006/relationships/hyperlink" Target="https://comptox.epa.gov/dashboard/dsstoxdb/results?search=DTXSID70170784" TargetMode="External"/><Relationship Id="rId296" Type="http://schemas.openxmlformats.org/officeDocument/2006/relationships/hyperlink" Target="https://comptox.epa.gov/dashboard/dsstoxdb/results?search=DTXSID3034903" TargetMode="External"/><Relationship Id="rId461" Type="http://schemas.openxmlformats.org/officeDocument/2006/relationships/hyperlink" Target="https://comptox.epa.gov/dashboard/dsstoxdb/results?search=DTXSID3028213" TargetMode="External"/><Relationship Id="rId517" Type="http://schemas.openxmlformats.org/officeDocument/2006/relationships/hyperlink" Target="https://comptox.epa.gov/dashboard/dsstoxdb/results?search=DTXSID2036405" TargetMode="External"/><Relationship Id="rId559" Type="http://schemas.openxmlformats.org/officeDocument/2006/relationships/hyperlink" Target="https://comptox.epa.gov/dashboard/dsstoxdb/results?search=DTXSID9029691" TargetMode="External"/><Relationship Id="rId60" Type="http://schemas.openxmlformats.org/officeDocument/2006/relationships/hyperlink" Target="https://comptox.epa.gov/dashboard/dsstoxdb/results?search=DTXSID2021731" TargetMode="External"/><Relationship Id="rId81" Type="http://schemas.openxmlformats.org/officeDocument/2006/relationships/hyperlink" Target="https://comptox.epa.gov/dashboard/dsstoxdb/results?search=DTXSID4036304" TargetMode="External"/><Relationship Id="rId135" Type="http://schemas.openxmlformats.org/officeDocument/2006/relationships/hyperlink" Target="https://comptox.epa.gov/dashboard/dsstoxdb/results?search=DTXSID5029631" TargetMode="External"/><Relationship Id="rId156" Type="http://schemas.openxmlformats.org/officeDocument/2006/relationships/hyperlink" Target="https://comptox.epa.gov/dashboard/dsstoxdb/results?search=DTXSID1026033" TargetMode="External"/><Relationship Id="rId177" Type="http://schemas.openxmlformats.org/officeDocument/2006/relationships/hyperlink" Target="https://comptox.epa.gov/dashboard/dsstoxdb/results?search=DTXSID8064690" TargetMode="External"/><Relationship Id="rId198" Type="http://schemas.openxmlformats.org/officeDocument/2006/relationships/hyperlink" Target="https://comptox.epa.gov/dashboard/dsstoxdb/results?search=DTXSID9028251" TargetMode="External"/><Relationship Id="rId321" Type="http://schemas.openxmlformats.org/officeDocument/2006/relationships/hyperlink" Target="https://comptox.epa.gov/dashboard/dsstoxdb/results?search=DTXSID9020247" TargetMode="External"/><Relationship Id="rId342" Type="http://schemas.openxmlformats.org/officeDocument/2006/relationships/hyperlink" Target="https://comptox.epa.gov/dashboard/dsstoxdb/results?search=DTXSID4020450" TargetMode="External"/><Relationship Id="rId363" Type="http://schemas.openxmlformats.org/officeDocument/2006/relationships/hyperlink" Target="https://comptox.epa.gov/dashboard/dsstoxdb/results?search=DTXSID9032113" TargetMode="External"/><Relationship Id="rId384" Type="http://schemas.openxmlformats.org/officeDocument/2006/relationships/hyperlink" Target="https://comptox.epa.gov/dashboard/dsstoxdb/results?search=DTXSID3031022" TargetMode="External"/><Relationship Id="rId419" Type="http://schemas.openxmlformats.org/officeDocument/2006/relationships/hyperlink" Target="https://comptox.epa.gov/dashboard/dsstoxdb/results?search=DTXSID9021390" TargetMode="External"/><Relationship Id="rId570" Type="http://schemas.openxmlformats.org/officeDocument/2006/relationships/hyperlink" Target="https://comptox.epa.gov/dashboard/dsstoxdb/results?search=DTXSID1049641" TargetMode="External"/><Relationship Id="rId591" Type="http://schemas.openxmlformats.org/officeDocument/2006/relationships/hyperlink" Target="https://comptox.epa.gov/dashboard/dsstoxdb/results?search=DTXSID9034286" TargetMode="External"/><Relationship Id="rId605" Type="http://schemas.openxmlformats.org/officeDocument/2006/relationships/hyperlink" Target="https://comptox.epa.gov/dashboard/dsstoxdb/results?search=DTXSID20892186" TargetMode="External"/><Relationship Id="rId626" Type="http://schemas.openxmlformats.org/officeDocument/2006/relationships/hyperlink" Target="https://comptox.epa.gov/dashboard/dsstoxdb/results?search=DTXSID1020930" TargetMode="External"/><Relationship Id="rId202" Type="http://schemas.openxmlformats.org/officeDocument/2006/relationships/hyperlink" Target="https://comptox.epa.gov/dashboard/dsstoxdb/results?search=DTXSID0027309" TargetMode="External"/><Relationship Id="rId223" Type="http://schemas.openxmlformats.org/officeDocument/2006/relationships/hyperlink" Target="https://comptox.epa.gov/dashboard/dsstoxdb/results?search=DTXSID1049693" TargetMode="External"/><Relationship Id="rId244" Type="http://schemas.openxmlformats.org/officeDocument/2006/relationships/hyperlink" Target="https://comptox.epa.gov/dashboard/dsstoxdb/results?search=DTXSID6030782" TargetMode="External"/><Relationship Id="rId430" Type="http://schemas.openxmlformats.org/officeDocument/2006/relationships/hyperlink" Target="https://comptox.epa.gov/dashboard/dsstoxdb/results?search=DTXSID00892225" TargetMode="External"/><Relationship Id="rId647" Type="http://schemas.openxmlformats.org/officeDocument/2006/relationships/hyperlink" Target="https://comptox.epa.gov/dashboard/dsstoxdb/results?search=DTXSID0020103" TargetMode="External"/><Relationship Id="rId18" Type="http://schemas.openxmlformats.org/officeDocument/2006/relationships/hyperlink" Target="https://comptox.epa.gov/dashboard/dsstoxdb/results?search=DTXSID90893983" TargetMode="External"/><Relationship Id="rId39" Type="http://schemas.openxmlformats.org/officeDocument/2006/relationships/hyperlink" Target="https://comptox.epa.gov/dashboard/dsstoxdb/results?search=DTXSID8020597" TargetMode="External"/><Relationship Id="rId265" Type="http://schemas.openxmlformats.org/officeDocument/2006/relationships/hyperlink" Target="https://comptox.epa.gov/dashboard/dsstoxdb/results?search=DTXSID10109518" TargetMode="External"/><Relationship Id="rId286" Type="http://schemas.openxmlformats.org/officeDocument/2006/relationships/hyperlink" Target="https://comptox.epa.gov/dashboard/dsstoxdb/results?search=DTXSID2064810" TargetMode="External"/><Relationship Id="rId451" Type="http://schemas.openxmlformats.org/officeDocument/2006/relationships/hyperlink" Target="https://comptox.epa.gov/dashboard/dsstoxdb/results?search=DTXSID9026689" TargetMode="External"/><Relationship Id="rId472" Type="http://schemas.openxmlformats.org/officeDocument/2006/relationships/hyperlink" Target="https://comptox.epa.gov/dashboard/dsstoxdb/results?search=DTXSID6022846" TargetMode="External"/><Relationship Id="rId493" Type="http://schemas.openxmlformats.org/officeDocument/2006/relationships/hyperlink" Target="https://comptox.epa.gov/dashboard/dsstoxdb/results?search=DTXSID0036479" TargetMode="External"/><Relationship Id="rId507" Type="http://schemas.openxmlformats.org/officeDocument/2006/relationships/hyperlink" Target="https://comptox.epa.gov/dashboard/dsstoxdb/results?search=DTXSID5020360" TargetMode="External"/><Relationship Id="rId528" Type="http://schemas.openxmlformats.org/officeDocument/2006/relationships/hyperlink" Target="https://comptox.epa.gov/dashboard/dsstoxdb/results?search=DTXSID6020808" TargetMode="External"/><Relationship Id="rId549" Type="http://schemas.openxmlformats.org/officeDocument/2006/relationships/hyperlink" Target="https://comptox.epa.gov/dashboard/dsstoxdb/results?search=DTXSID6032649" TargetMode="External"/><Relationship Id="rId50" Type="http://schemas.openxmlformats.org/officeDocument/2006/relationships/hyperlink" Target="https://comptox.epa.gov/dashboard/dsstoxdb/results?search=DTXSID3052482" TargetMode="External"/><Relationship Id="rId104" Type="http://schemas.openxmlformats.org/officeDocument/2006/relationships/hyperlink" Target="https://comptox.epa.gov/dashboard/dsstoxdb/results?search=DTXSID6021402" TargetMode="External"/><Relationship Id="rId125" Type="http://schemas.openxmlformats.org/officeDocument/2006/relationships/hyperlink" Target="https://comptox.epa.gov/dashboard/dsstoxdb/results?search=DTXSID5029633" TargetMode="External"/><Relationship Id="rId146" Type="http://schemas.openxmlformats.org/officeDocument/2006/relationships/hyperlink" Target="https://comptox.epa.gov/dashboard/dsstoxdb/results?search=DTXSID0026387" TargetMode="External"/><Relationship Id="rId167" Type="http://schemas.openxmlformats.org/officeDocument/2006/relationships/hyperlink" Target="https://comptox.epa.gov/dashboard/dsstoxdb/results?search=DTXSID50107836" TargetMode="External"/><Relationship Id="rId188" Type="http://schemas.openxmlformats.org/officeDocument/2006/relationships/hyperlink" Target="https://comptox.epa.gov/dashboard/dsstoxdb/results?search=DTXSID7029033" TargetMode="External"/><Relationship Id="rId311" Type="http://schemas.openxmlformats.org/officeDocument/2006/relationships/hyperlink" Target="https://comptox.epa.gov/dashboard/dsstoxdb/results?search=DTXSID0051285" TargetMode="External"/><Relationship Id="rId332" Type="http://schemas.openxmlformats.org/officeDocument/2006/relationships/hyperlink" Target="https://comptox.epa.gov/dashboard/dsstoxdb/results?search=DTXSID9024304" TargetMode="External"/><Relationship Id="rId353" Type="http://schemas.openxmlformats.org/officeDocument/2006/relationships/hyperlink" Target="https://comptox.epa.gov/dashboard/dsstoxdb/results?search=DTXSID6022341" TargetMode="External"/><Relationship Id="rId374" Type="http://schemas.openxmlformats.org/officeDocument/2006/relationships/hyperlink" Target="https://comptox.epa.gov/dashboard/dsstoxdb/results?search=DTXSID6023787" TargetMode="External"/><Relationship Id="rId395" Type="http://schemas.openxmlformats.org/officeDocument/2006/relationships/hyperlink" Target="https://comptox.epa.gov/dashboard/dsstoxdb/results?search=DTXSID0021383" TargetMode="External"/><Relationship Id="rId409" Type="http://schemas.openxmlformats.org/officeDocument/2006/relationships/hyperlink" Target="https://comptox.epa.gov/dashboard/dsstoxdb/results?search=DTXSID3020415" TargetMode="External"/><Relationship Id="rId560" Type="http://schemas.openxmlformats.org/officeDocument/2006/relationships/hyperlink" Target="https://comptox.epa.gov/dashboard/dsstoxdb/results?search=DTXSID6028151" TargetMode="External"/><Relationship Id="rId581" Type="http://schemas.openxmlformats.org/officeDocument/2006/relationships/hyperlink" Target="https://comptox.epa.gov/dashboard/dsstoxdb/results?search=DTXSID3064807" TargetMode="External"/><Relationship Id="rId71" Type="http://schemas.openxmlformats.org/officeDocument/2006/relationships/hyperlink" Target="https://comptox.epa.gov/dashboard/dsstoxdb/results?search=DTXSID9049669" TargetMode="External"/><Relationship Id="rId92" Type="http://schemas.openxmlformats.org/officeDocument/2006/relationships/hyperlink" Target="https://comptox.epa.gov/dashboard/dsstoxdb/results?search=DTXSID9020584" TargetMode="External"/><Relationship Id="rId213" Type="http://schemas.openxmlformats.org/officeDocument/2006/relationships/hyperlink" Target="https://comptox.epa.gov/dashboard/dsstoxdb/results?search=DTXSID4047751" TargetMode="External"/><Relationship Id="rId234" Type="http://schemas.openxmlformats.org/officeDocument/2006/relationships/hyperlink" Target="https://comptox.epa.gov/dashboard/dsstoxdb/results?search=DTXSID6026450" TargetMode="External"/><Relationship Id="rId420" Type="http://schemas.openxmlformats.org/officeDocument/2006/relationships/hyperlink" Target="https://comptox.epa.gov/dashboard/dsstoxdb/results?search=DTXSID5021380" TargetMode="External"/><Relationship Id="rId616" Type="http://schemas.openxmlformats.org/officeDocument/2006/relationships/hyperlink" Target="https://comptox.epa.gov/dashboard/dsstoxdb/results?search=DTXSID5095595" TargetMode="External"/><Relationship Id="rId637" Type="http://schemas.openxmlformats.org/officeDocument/2006/relationships/hyperlink" Target="https://comptox.epa.gov/dashboard/dsstoxdb/results?search=DTXSID5027566" TargetMode="External"/><Relationship Id="rId658" Type="http://schemas.openxmlformats.org/officeDocument/2006/relationships/hyperlink" Target="https://comptox.epa.gov/dashboard/dsstoxdb/results?search=DTXSID90195297" TargetMode="External"/><Relationship Id="rId2" Type="http://schemas.openxmlformats.org/officeDocument/2006/relationships/hyperlink" Target="https://comptox.epa.gov/dashboard/dsstoxdb/results?search=DTXSID5028455" TargetMode="External"/><Relationship Id="rId29" Type="http://schemas.openxmlformats.org/officeDocument/2006/relationships/hyperlink" Target="https://comptox.epa.gov/dashboard/dsstoxdb/results?search=DTXSID9021392" TargetMode="External"/><Relationship Id="rId255" Type="http://schemas.openxmlformats.org/officeDocument/2006/relationships/hyperlink" Target="https://comptox.epa.gov/dashboard/dsstoxdb/results?search=DTXSID6034479" TargetMode="External"/><Relationship Id="rId276" Type="http://schemas.openxmlformats.org/officeDocument/2006/relationships/hyperlink" Target="https://comptox.epa.gov/dashboard/dsstoxdb/results?search=DTXSID8025591" TargetMode="External"/><Relationship Id="rId297" Type="http://schemas.openxmlformats.org/officeDocument/2006/relationships/hyperlink" Target="https://comptox.epa.gov/dashboard/dsstoxdb/results?search=DTXSID9021764" TargetMode="External"/><Relationship Id="rId441" Type="http://schemas.openxmlformats.org/officeDocument/2006/relationships/hyperlink" Target="https://comptox.epa.gov/dashboard/dsstoxdb/results?search=DTXSID3034743" TargetMode="External"/><Relationship Id="rId462" Type="http://schemas.openxmlformats.org/officeDocument/2006/relationships/hyperlink" Target="https://comptox.epa.gov/dashboard/dsstoxdb/results?search=DTXSID1028788" TargetMode="External"/><Relationship Id="rId483" Type="http://schemas.openxmlformats.org/officeDocument/2006/relationships/hyperlink" Target="https://comptox.epa.gov/dashboard/dsstoxdb/results?search=DTXSID8020703" TargetMode="External"/><Relationship Id="rId518" Type="http://schemas.openxmlformats.org/officeDocument/2006/relationships/hyperlink" Target="https://comptox.epa.gov/dashboard/dsstoxdb/results?search=DTXSID7027419" TargetMode="External"/><Relationship Id="rId539" Type="http://schemas.openxmlformats.org/officeDocument/2006/relationships/hyperlink" Target="https://comptox.epa.gov/dashboard/dsstoxdb/results?search=DTXSID3047479" TargetMode="External"/><Relationship Id="rId40" Type="http://schemas.openxmlformats.org/officeDocument/2006/relationships/hyperlink" Target="https://comptox.epa.gov/dashboard/dsstoxdb/results?search=DTXSID6028789" TargetMode="External"/><Relationship Id="rId115" Type="http://schemas.openxmlformats.org/officeDocument/2006/relationships/hyperlink" Target="https://comptox.epa.gov/dashboard/dsstoxdb/results?search=DTXSID7051216" TargetMode="External"/><Relationship Id="rId136" Type="http://schemas.openxmlformats.org/officeDocument/2006/relationships/hyperlink" Target="https://comptox.epa.gov/dashboard/dsstoxdb/results?search=DTXSID2034839" TargetMode="External"/><Relationship Id="rId157" Type="http://schemas.openxmlformats.org/officeDocument/2006/relationships/hyperlink" Target="https://comptox.epa.gov/dashboard/dsstoxdb/results?search=DTXSID0049573" TargetMode="External"/><Relationship Id="rId178" Type="http://schemas.openxmlformats.org/officeDocument/2006/relationships/hyperlink" Target="https://comptox.epa.gov/dashboard/dsstoxdb/results?search=DTXSID5032109" TargetMode="External"/><Relationship Id="rId301" Type="http://schemas.openxmlformats.org/officeDocument/2006/relationships/hyperlink" Target="https://comptox.epa.gov/dashboard/dsstoxdb/results?search=DTXSID6024591" TargetMode="External"/><Relationship Id="rId322" Type="http://schemas.openxmlformats.org/officeDocument/2006/relationships/hyperlink" Target="https://comptox.epa.gov/dashboard/dsstoxdb/results?search=DTXSID1020560" TargetMode="External"/><Relationship Id="rId343" Type="http://schemas.openxmlformats.org/officeDocument/2006/relationships/hyperlink" Target="https://comptox.epa.gov/dashboard/dsstoxdb/results?search=DTXSID4020791" TargetMode="External"/><Relationship Id="rId364" Type="http://schemas.openxmlformats.org/officeDocument/2006/relationships/hyperlink" Target="https://comptox.epa.gov/dashboard/dsstoxdb/results?search=DTXSID1024122" TargetMode="External"/><Relationship Id="rId550" Type="http://schemas.openxmlformats.org/officeDocument/2006/relationships/hyperlink" Target="https://comptox.epa.gov/dashboard/dsstoxdb/results?search=DTXSID2034388" TargetMode="External"/><Relationship Id="rId61" Type="http://schemas.openxmlformats.org/officeDocument/2006/relationships/hyperlink" Target="https://comptox.epa.gov/dashboard/dsstoxdb/results?search=DTXSID50105296" TargetMode="External"/><Relationship Id="rId82" Type="http://schemas.openxmlformats.org/officeDocument/2006/relationships/hyperlink" Target="https://comptox.epa.gov/dashboard/dsstoxdb/results?search=DTXSID8064858" TargetMode="External"/><Relationship Id="rId199" Type="http://schemas.openxmlformats.org/officeDocument/2006/relationships/hyperlink" Target="https://comptox.epa.gov/dashboard/dsstoxdb/results?search=DTXSID0021961" TargetMode="External"/><Relationship Id="rId203" Type="http://schemas.openxmlformats.org/officeDocument/2006/relationships/hyperlink" Target="https://comptox.epa.gov/dashboard/dsstoxdb/results?search=DTXSID1022001" TargetMode="External"/><Relationship Id="rId385" Type="http://schemas.openxmlformats.org/officeDocument/2006/relationships/hyperlink" Target="https://comptox.epa.gov/dashboard/dsstoxdb/results?search=DTXSID3021645" TargetMode="External"/><Relationship Id="rId571" Type="http://schemas.openxmlformats.org/officeDocument/2006/relationships/hyperlink" Target="https://comptox.epa.gov/dashboard/dsstoxdb/results?search=DTXSID1024207" TargetMode="External"/><Relationship Id="rId592" Type="http://schemas.openxmlformats.org/officeDocument/2006/relationships/hyperlink" Target="https://comptox.epa.gov/dashboard/dsstoxdb/results?search=DTXSID7028306" TargetMode="External"/><Relationship Id="rId606" Type="http://schemas.openxmlformats.org/officeDocument/2006/relationships/hyperlink" Target="https://comptox.epa.gov/dashboard/dsstoxdb/results?search=DTXSID80105587" TargetMode="External"/><Relationship Id="rId627" Type="http://schemas.openxmlformats.org/officeDocument/2006/relationships/hyperlink" Target="https://comptox.epa.gov/dashboard/dsstoxdb/results?search=DTXSID5023742" TargetMode="External"/><Relationship Id="rId648" Type="http://schemas.openxmlformats.org/officeDocument/2006/relationships/hyperlink" Target="https://comptox.epa.gov/dashboard/dsstoxdb/results?search=DTXSID2020898" TargetMode="External"/><Relationship Id="rId19" Type="http://schemas.openxmlformats.org/officeDocument/2006/relationships/hyperlink" Target="https://comptox.epa.gov/dashboard/dsstoxdb/results?search=DTXSID2025688" TargetMode="External"/><Relationship Id="rId224" Type="http://schemas.openxmlformats.org/officeDocument/2006/relationships/hyperlink" Target="https://comptox.epa.gov/dashboard/dsstoxdb/results?search=DTXSID0051233" TargetMode="External"/><Relationship Id="rId245" Type="http://schemas.openxmlformats.org/officeDocument/2006/relationships/hyperlink" Target="https://comptox.epa.gov/dashboard/dsstoxdb/results?search=DTXSID4040214" TargetMode="External"/><Relationship Id="rId266" Type="http://schemas.openxmlformats.org/officeDocument/2006/relationships/hyperlink" Target="https://comptox.epa.gov/dashboard/dsstoxdb/results?search=DTXSID2052788" TargetMode="External"/><Relationship Id="rId287" Type="http://schemas.openxmlformats.org/officeDocument/2006/relationships/hyperlink" Target="https://comptox.epa.gov/dashboard/dsstoxdb/results?search=DTXSID20882966" TargetMode="External"/><Relationship Id="rId410" Type="http://schemas.openxmlformats.org/officeDocument/2006/relationships/hyperlink" Target="https://comptox.epa.gov/dashboard/dsstoxdb/results?search=DTXSID6020438" TargetMode="External"/><Relationship Id="rId431" Type="http://schemas.openxmlformats.org/officeDocument/2006/relationships/hyperlink" Target="https://comptox.epa.gov/dashboard/dsstoxdb/results?search=DTXSID7041170" TargetMode="External"/><Relationship Id="rId452" Type="http://schemas.openxmlformats.org/officeDocument/2006/relationships/hyperlink" Target="https://comptox.epa.gov/dashboard/dsstoxdb/results?search=DTXSID2036245" TargetMode="External"/><Relationship Id="rId473" Type="http://schemas.openxmlformats.org/officeDocument/2006/relationships/hyperlink" Target="https://comptox.epa.gov/dashboard/dsstoxdb/results?search=DTXSID8047840" TargetMode="External"/><Relationship Id="rId494" Type="http://schemas.openxmlformats.org/officeDocument/2006/relationships/hyperlink" Target="https://comptox.epa.gov/dashboard/dsstoxdb/results?search=DTXSID0049652" TargetMode="External"/><Relationship Id="rId508" Type="http://schemas.openxmlformats.org/officeDocument/2006/relationships/hyperlink" Target="https://comptox.epa.gov/dashboard/dsstoxdb/results?search=DTXSID7035016" TargetMode="External"/><Relationship Id="rId529" Type="http://schemas.openxmlformats.org/officeDocument/2006/relationships/hyperlink" Target="https://comptox.epa.gov/dashboard/dsstoxdb/results?search=DTXSID40895078" TargetMode="External"/><Relationship Id="rId30" Type="http://schemas.openxmlformats.org/officeDocument/2006/relationships/hyperlink" Target="https://comptox.epa.gov/dashboard/dsstoxdb/results?search=DTXSID1024097" TargetMode="External"/><Relationship Id="rId105" Type="http://schemas.openxmlformats.org/officeDocument/2006/relationships/hyperlink" Target="https://comptox.epa.gov/dashboard/dsstoxdb/results?search=DTXSID3020596" TargetMode="External"/><Relationship Id="rId126" Type="http://schemas.openxmlformats.org/officeDocument/2006/relationships/hyperlink" Target="https://comptox.epa.gov/dashboard/dsstoxdb/results?search=DTXSID6026612" TargetMode="External"/><Relationship Id="rId147" Type="http://schemas.openxmlformats.org/officeDocument/2006/relationships/hyperlink" Target="https://comptox.epa.gov/dashboard/dsstoxdb/results?search=DTXSID0020105" TargetMode="External"/><Relationship Id="rId168" Type="http://schemas.openxmlformats.org/officeDocument/2006/relationships/hyperlink" Target="https://comptox.epa.gov/dashboard/dsstoxdb/results?search=DTXSID4029640" TargetMode="External"/><Relationship Id="rId312" Type="http://schemas.openxmlformats.org/officeDocument/2006/relationships/hyperlink" Target="https://comptox.epa.gov/dashboard/dsstoxdb/results?search=DTXSID9034369" TargetMode="External"/><Relationship Id="rId333" Type="http://schemas.openxmlformats.org/officeDocument/2006/relationships/hyperlink" Target="https://comptox.epa.gov/dashboard/dsstoxdb/results?search=DTXSID7024112" TargetMode="External"/><Relationship Id="rId354" Type="http://schemas.openxmlformats.org/officeDocument/2006/relationships/hyperlink" Target="https://comptox.epa.gov/dashboard/dsstoxdb/results?search=DTXSID1022265" TargetMode="External"/><Relationship Id="rId540" Type="http://schemas.openxmlformats.org/officeDocument/2006/relationships/hyperlink" Target="https://comptox.epa.gov/dashboard/dsstoxdb/results?search=DTXSID9028388" TargetMode="External"/><Relationship Id="rId51" Type="http://schemas.openxmlformats.org/officeDocument/2006/relationships/hyperlink" Target="https://comptox.epa.gov/dashboard/dsstoxdb/results?search=DTXSID8050493" TargetMode="External"/><Relationship Id="rId72" Type="http://schemas.openxmlformats.org/officeDocument/2006/relationships/hyperlink" Target="https://comptox.epa.gov/dashboard/dsstoxdb/results?search=DTXSID2020630" TargetMode="External"/><Relationship Id="rId93" Type="http://schemas.openxmlformats.org/officeDocument/2006/relationships/hyperlink" Target="https://comptox.epa.gov/dashboard/dsstoxdb/results?search=DTXSID0028246" TargetMode="External"/><Relationship Id="rId189" Type="http://schemas.openxmlformats.org/officeDocument/2006/relationships/hyperlink" Target="https://comptox.epa.gov/dashboard/dsstoxdb/results?search=DTXSID00105382" TargetMode="External"/><Relationship Id="rId375" Type="http://schemas.openxmlformats.org/officeDocument/2006/relationships/hyperlink" Target="https://comptox.epa.gov/dashboard/dsstoxdb/results?search=DTXSID7040316" TargetMode="External"/><Relationship Id="rId396" Type="http://schemas.openxmlformats.org/officeDocument/2006/relationships/hyperlink" Target="https://comptox.epa.gov/dashboard/dsstoxdb/results?search=DTXSID1020306" TargetMode="External"/><Relationship Id="rId561" Type="http://schemas.openxmlformats.org/officeDocument/2006/relationships/hyperlink" Target="https://comptox.epa.gov/dashboard/dsstoxdb/results?search=DTXSID9021762" TargetMode="External"/><Relationship Id="rId582" Type="http://schemas.openxmlformats.org/officeDocument/2006/relationships/hyperlink" Target="https://comptox.epa.gov/dashboard/dsstoxdb/results?search=DTXSID9031066" TargetMode="External"/><Relationship Id="rId617" Type="http://schemas.openxmlformats.org/officeDocument/2006/relationships/hyperlink" Target="https://comptox.epa.gov/dashboard/dsstoxdb/results?search=DTXSID5027809" TargetMode="External"/><Relationship Id="rId638" Type="http://schemas.openxmlformats.org/officeDocument/2006/relationships/hyperlink" Target="https://comptox.epa.gov/dashboard/dsstoxdb/results?search=DTXSID3020702" TargetMode="External"/><Relationship Id="rId659" Type="http://schemas.openxmlformats.org/officeDocument/2006/relationships/vmlDrawing" Target="../drawings/vmlDrawing1.vml"/><Relationship Id="rId3" Type="http://schemas.openxmlformats.org/officeDocument/2006/relationships/hyperlink" Target="https://comptox.epa.gov/dashboard/dsstoxdb/results?search=DTXSID3021271" TargetMode="External"/><Relationship Id="rId214" Type="http://schemas.openxmlformats.org/officeDocument/2006/relationships/hyperlink" Target="https://comptox.epa.gov/dashboard/dsstoxdb/results?search=DTXSID2042309" TargetMode="External"/><Relationship Id="rId235" Type="http://schemas.openxmlformats.org/officeDocument/2006/relationships/hyperlink" Target="https://comptox.epa.gov/dashboard/dsstoxdb/results?search=DTXSID6020147" TargetMode="External"/><Relationship Id="rId256" Type="http://schemas.openxmlformats.org/officeDocument/2006/relationships/hyperlink" Target="https://comptox.epa.gov/dashboard/dsstoxdb/results?search=DTXSID4040181" TargetMode="External"/><Relationship Id="rId277" Type="http://schemas.openxmlformats.org/officeDocument/2006/relationships/hyperlink" Target="https://comptox.epa.gov/dashboard/dsstoxdb/results?search=DTXSID7021940" TargetMode="External"/><Relationship Id="rId298" Type="http://schemas.openxmlformats.org/officeDocument/2006/relationships/hyperlink" Target="https://comptox.epa.gov/dashboard/dsstoxdb/results?search=DTXSID2041674" TargetMode="External"/><Relationship Id="rId400" Type="http://schemas.openxmlformats.org/officeDocument/2006/relationships/hyperlink" Target="https://comptox.epa.gov/dashboard/dsstoxdb/results?search=DTXSID6026298" TargetMode="External"/><Relationship Id="rId421" Type="http://schemas.openxmlformats.org/officeDocument/2006/relationships/hyperlink" Target="https://comptox.epa.gov/dashboard/dsstoxdb/results?search=DTXSID8021434" TargetMode="External"/><Relationship Id="rId442" Type="http://schemas.openxmlformats.org/officeDocument/2006/relationships/hyperlink" Target="https://comptox.epa.gov/dashboard/dsstoxdb/results?search=DTXSID7098870" TargetMode="External"/><Relationship Id="rId463" Type="http://schemas.openxmlformats.org/officeDocument/2006/relationships/hyperlink" Target="https://comptox.epa.gov/dashboard/dsstoxdb/results?search=DTXSID4029852" TargetMode="External"/><Relationship Id="rId484" Type="http://schemas.openxmlformats.org/officeDocument/2006/relationships/hyperlink" Target="https://comptox.epa.gov/dashboard/dsstoxdb/results?search=DTXSID6020511" TargetMode="External"/><Relationship Id="rId519" Type="http://schemas.openxmlformats.org/officeDocument/2006/relationships/hyperlink" Target="https://comptox.epa.gov/dashboard/dsstoxdb/results?search=DTXSID4020870" TargetMode="External"/><Relationship Id="rId116" Type="http://schemas.openxmlformats.org/officeDocument/2006/relationships/hyperlink" Target="https://comptox.epa.gov/dashboard/dsstoxdb/results?search=DTXSID2023985" TargetMode="External"/><Relationship Id="rId137" Type="http://schemas.openxmlformats.org/officeDocument/2006/relationships/hyperlink" Target="https://comptox.epa.gov/dashboard/dsstoxdb/results?search=DTXSID40108635" TargetMode="External"/><Relationship Id="rId158" Type="http://schemas.openxmlformats.org/officeDocument/2006/relationships/hyperlink" Target="https://comptox.epa.gov/dashboard/dsstoxdb/results?search=DTXSID3026302" TargetMode="External"/><Relationship Id="rId302" Type="http://schemas.openxmlformats.org/officeDocument/2006/relationships/hyperlink" Target="https://comptox.epa.gov/dashboard/dsstoxdb/results?search=DTXSID2029032" TargetMode="External"/><Relationship Id="rId323" Type="http://schemas.openxmlformats.org/officeDocument/2006/relationships/hyperlink" Target="https://comptox.epa.gov/dashboard/dsstoxdb/results?search=DTXSID7032424" TargetMode="External"/><Relationship Id="rId344" Type="http://schemas.openxmlformats.org/officeDocument/2006/relationships/hyperlink" Target="https://comptox.epa.gov/dashboard/dsstoxdb/results?search=DTXSID5024211" TargetMode="External"/><Relationship Id="rId530" Type="http://schemas.openxmlformats.org/officeDocument/2006/relationships/hyperlink" Target="https://comptox.epa.gov/dashboard/dsstoxdb/results?search=DTXSID8097841" TargetMode="External"/><Relationship Id="rId20" Type="http://schemas.openxmlformats.org/officeDocument/2006/relationships/hyperlink" Target="https://comptox.epa.gov/dashboard/dsstoxdb/results?search=DTXSID6020515" TargetMode="External"/><Relationship Id="rId41" Type="http://schemas.openxmlformats.org/officeDocument/2006/relationships/hyperlink" Target="https://comptox.epa.gov/dashboard/dsstoxdb/results?search=DTXSID5028530" TargetMode="External"/><Relationship Id="rId62" Type="http://schemas.openxmlformats.org/officeDocument/2006/relationships/hyperlink" Target="https://comptox.epa.gov/dashboard/dsstoxdb/results?search=DTXSID8021482" TargetMode="External"/><Relationship Id="rId83" Type="http://schemas.openxmlformats.org/officeDocument/2006/relationships/hyperlink" Target="https://comptox.epa.gov/dashboard/dsstoxdb/results?search=DTXSID0020868" TargetMode="External"/><Relationship Id="rId179" Type="http://schemas.openxmlformats.org/officeDocument/2006/relationships/hyperlink" Target="https://comptox.epa.gov/dashboard/dsstoxdb/results?search=DTXSID7047724" TargetMode="External"/><Relationship Id="rId365" Type="http://schemas.openxmlformats.org/officeDocument/2006/relationships/hyperlink" Target="https://comptox.epa.gov/dashboard/dsstoxdb/results?search=DTXSID8034243" TargetMode="External"/><Relationship Id="rId386" Type="http://schemas.openxmlformats.org/officeDocument/2006/relationships/hyperlink" Target="https://comptox.epa.gov/dashboard/dsstoxdb/results?search=DTXSID6021377" TargetMode="External"/><Relationship Id="rId551" Type="http://schemas.openxmlformats.org/officeDocument/2006/relationships/hyperlink" Target="https://comptox.epa.gov/dashboard/dsstoxdb/results?search=DTXSID0049810" TargetMode="External"/><Relationship Id="rId572" Type="http://schemas.openxmlformats.org/officeDocument/2006/relationships/hyperlink" Target="https://comptox.epa.gov/dashboard/dsstoxdb/results?search=DTXSID90891702" TargetMode="External"/><Relationship Id="rId593" Type="http://schemas.openxmlformats.org/officeDocument/2006/relationships/hyperlink" Target="https://comptox.epa.gov/dashboard/dsstoxdb/results?search=DTXSID5032523" TargetMode="External"/><Relationship Id="rId607" Type="http://schemas.openxmlformats.org/officeDocument/2006/relationships/hyperlink" Target="https://comptox.epa.gov/dashboard/dsstoxdb/results?search=DTXSID8050449" TargetMode="External"/><Relationship Id="rId628" Type="http://schemas.openxmlformats.org/officeDocument/2006/relationships/hyperlink" Target="https://comptox.epa.gov/dashboard/dsstoxdb/results?search=DTXSID1035238" TargetMode="External"/><Relationship Id="rId649" Type="http://schemas.openxmlformats.org/officeDocument/2006/relationships/hyperlink" Target="https://comptox.epa.gov/dashboard/dsstoxdb/results?search=DTXSID5020102" TargetMode="External"/><Relationship Id="rId190" Type="http://schemas.openxmlformats.org/officeDocument/2006/relationships/hyperlink" Target="https://comptox.epa.gov/dashboard/dsstoxdb/results?search=DTXSID8028266" TargetMode="External"/><Relationship Id="rId204" Type="http://schemas.openxmlformats.org/officeDocument/2006/relationships/hyperlink" Target="https://comptox.epa.gov/dashboard/dsstoxdb/results?search=DTXSID4028252" TargetMode="External"/><Relationship Id="rId225" Type="http://schemas.openxmlformats.org/officeDocument/2006/relationships/hyperlink" Target="https://comptox.epa.gov/dashboard/dsstoxdb/results?search=DTXSID2021284" TargetMode="External"/><Relationship Id="rId246" Type="http://schemas.openxmlformats.org/officeDocument/2006/relationships/hyperlink" Target="https://comptox.epa.gov/dashboard/dsstoxdb/results?search=DTXSID0040125" TargetMode="External"/><Relationship Id="rId267" Type="http://schemas.openxmlformats.org/officeDocument/2006/relationships/hyperlink" Target="https://comptox.epa.gov/dashboard/dsstoxdb/results?search=DTXSID6050469" TargetMode="External"/><Relationship Id="rId288" Type="http://schemas.openxmlformats.org/officeDocument/2006/relationships/hyperlink" Target="https://comptox.epa.gov/dashboard/dsstoxdb/results?search=DTXSID0050479" TargetMode="External"/><Relationship Id="rId411" Type="http://schemas.openxmlformats.org/officeDocument/2006/relationships/hyperlink" Target="https://comptox.epa.gov/dashboard/dsstoxdb/results?search=DTXSID1022057" TargetMode="External"/><Relationship Id="rId432" Type="http://schemas.openxmlformats.org/officeDocument/2006/relationships/hyperlink" Target="https://comptox.epa.gov/dashboard/dsstoxdb/results?search=DTXSID70158941" TargetMode="External"/><Relationship Id="rId453" Type="http://schemas.openxmlformats.org/officeDocument/2006/relationships/hyperlink" Target="https://comptox.epa.gov/dashboard/dsstoxdb/results?search=DTXSID2065622" TargetMode="External"/><Relationship Id="rId474" Type="http://schemas.openxmlformats.org/officeDocument/2006/relationships/hyperlink" Target="https://comptox.epa.gov/dashboard/dsstoxdb/results?search=DTXSID6023575" TargetMode="External"/><Relationship Id="rId509" Type="http://schemas.openxmlformats.org/officeDocument/2006/relationships/hyperlink" Target="https://comptox.epa.gov/dashboard/dsstoxdb/results?search=DTXSID2020927" TargetMode="External"/><Relationship Id="rId660" Type="http://schemas.openxmlformats.org/officeDocument/2006/relationships/comments" Target="../comments1.xml"/><Relationship Id="rId106" Type="http://schemas.openxmlformats.org/officeDocument/2006/relationships/hyperlink" Target="https://comptox.epa.gov/dashboard/dsstoxdb/results?search=DTXSID7020762" TargetMode="External"/><Relationship Id="rId127" Type="http://schemas.openxmlformats.org/officeDocument/2006/relationships/hyperlink" Target="https://comptox.epa.gov/dashboard/dsstoxdb/results?search=DTXSID3021271" TargetMode="External"/><Relationship Id="rId313" Type="http://schemas.openxmlformats.org/officeDocument/2006/relationships/hyperlink" Target="https://comptox.epa.gov/dashboard/dsstoxdb/results?search=DTXSID7023932" TargetMode="External"/><Relationship Id="rId495" Type="http://schemas.openxmlformats.org/officeDocument/2006/relationships/hyperlink" Target="https://comptox.epa.gov/dashboard/dsstoxdb/results?search=DTXSID7020712" TargetMode="External"/><Relationship Id="rId10" Type="http://schemas.openxmlformats.org/officeDocument/2006/relationships/hyperlink" Target="https://comptox.epa.gov/dashboard/dsstoxdb/results?search=DTXSID6027684" TargetMode="External"/><Relationship Id="rId31" Type="http://schemas.openxmlformats.org/officeDocument/2006/relationships/hyperlink" Target="https://comptox.epa.gov/dashboard/dsstoxdb/results?search=DTXSID6028492" TargetMode="External"/><Relationship Id="rId52" Type="http://schemas.openxmlformats.org/officeDocument/2006/relationships/hyperlink" Target="https://comptox.epa.gov/dashboard/dsstoxdb/results?search=DTXSID9028172" TargetMode="External"/><Relationship Id="rId73" Type="http://schemas.openxmlformats.org/officeDocument/2006/relationships/hyperlink" Target="https://comptox.epa.gov/dashboard/dsstoxdb/results?search=DTXSID3073135" TargetMode="External"/><Relationship Id="rId94" Type="http://schemas.openxmlformats.org/officeDocument/2006/relationships/hyperlink" Target="https://comptox.epa.gov/dashboard/dsstoxdb/results?search=DTXSID7049631" TargetMode="External"/><Relationship Id="rId148" Type="http://schemas.openxmlformats.org/officeDocument/2006/relationships/hyperlink" Target="https://comptox.epa.gov/dashboard/dsstoxdb/results?search=DTXSID8035714" TargetMode="External"/><Relationship Id="rId169" Type="http://schemas.openxmlformats.org/officeDocument/2006/relationships/hyperlink" Target="https://comptox.epa.gov/dashboard/dsstoxdb/results?search=DTXSID8020462" TargetMode="External"/><Relationship Id="rId334" Type="http://schemas.openxmlformats.org/officeDocument/2006/relationships/hyperlink" Target="https://comptox.epa.gov/dashboard/dsstoxdb/results?search=DTXSID0034645" TargetMode="External"/><Relationship Id="rId355" Type="http://schemas.openxmlformats.org/officeDocument/2006/relationships/hyperlink" Target="https://comptox.epa.gov/dashboard/dsstoxdb/results?search=DTXSID1023998" TargetMode="External"/><Relationship Id="rId376" Type="http://schemas.openxmlformats.org/officeDocument/2006/relationships/hyperlink" Target="https://comptox.epa.gov/dashboard/dsstoxdb/results?search=DTXSID3047473" TargetMode="External"/><Relationship Id="rId397" Type="http://schemas.openxmlformats.org/officeDocument/2006/relationships/hyperlink" Target="https://comptox.epa.gov/dashboard/dsstoxdb/results?search=DTXSID7074668" TargetMode="External"/><Relationship Id="rId520" Type="http://schemas.openxmlformats.org/officeDocument/2006/relationships/hyperlink" Target="https://comptox.epa.gov/dashboard/dsstoxdb/results?search=DTXSID4022521" TargetMode="External"/><Relationship Id="rId541" Type="http://schemas.openxmlformats.org/officeDocument/2006/relationships/hyperlink" Target="https://comptox.epa.gov/dashboard/dsstoxdb/results?search=DTXSID1049801" TargetMode="External"/><Relationship Id="rId562" Type="http://schemas.openxmlformats.org/officeDocument/2006/relationships/hyperlink" Target="https://comptox.epa.gov/dashboard/dsstoxdb/results?search=DTXSID9026922" TargetMode="External"/><Relationship Id="rId583" Type="http://schemas.openxmlformats.org/officeDocument/2006/relationships/hyperlink" Target="https://comptox.epa.gov/dashboard/dsstoxdb/results?search=DTXSID5027699" TargetMode="External"/><Relationship Id="rId618" Type="http://schemas.openxmlformats.org/officeDocument/2006/relationships/hyperlink" Target="https://comptox.epa.gov/dashboard/dsstoxdb/results?search=DTXSID0023872" TargetMode="External"/><Relationship Id="rId639" Type="http://schemas.openxmlformats.org/officeDocument/2006/relationships/hyperlink" Target="https://comptox.epa.gov/dashboard/dsstoxdb/results?search=DTXSID9020249" TargetMode="External"/><Relationship Id="rId4" Type="http://schemas.openxmlformats.org/officeDocument/2006/relationships/hyperlink" Target="https://comptox.epa.gov/dashboard/dsstoxdb/results?search=DTXSID5026386" TargetMode="External"/><Relationship Id="rId180" Type="http://schemas.openxmlformats.org/officeDocument/2006/relationships/hyperlink" Target="https://comptox.epa.gov/dashboard/dsstoxdb/results?search=DTXSID8029656" TargetMode="External"/><Relationship Id="rId215" Type="http://schemas.openxmlformats.org/officeDocument/2006/relationships/hyperlink" Target="https://comptox.epa.gov/dashboard/dsstoxdb/results?search=DTXSID1026796" TargetMode="External"/><Relationship Id="rId236" Type="http://schemas.openxmlformats.org/officeDocument/2006/relationships/hyperlink" Target="https://comptox.epa.gov/dashboard/dsstoxdb/results?search=DTXSID6020224" TargetMode="External"/><Relationship Id="rId257" Type="http://schemas.openxmlformats.org/officeDocument/2006/relationships/hyperlink" Target="https://comptox.epa.gov/dashboard/dsstoxdb/results?search=DTXSID0064830" TargetMode="External"/><Relationship Id="rId278" Type="http://schemas.openxmlformats.org/officeDocument/2006/relationships/hyperlink" Target="https://comptox.epa.gov/dashboard/dsstoxdb/results?search=DTXSID0051441" TargetMode="External"/><Relationship Id="rId401" Type="http://schemas.openxmlformats.org/officeDocument/2006/relationships/hyperlink" Target="https://comptox.epa.gov/dashboard/dsstoxdb/results?search=DTXSID8034829" TargetMode="External"/><Relationship Id="rId422" Type="http://schemas.openxmlformats.org/officeDocument/2006/relationships/hyperlink" Target="https://comptox.epa.gov/dashboard/dsstoxdb/results?search=DTXSID3021807" TargetMode="External"/><Relationship Id="rId443" Type="http://schemas.openxmlformats.org/officeDocument/2006/relationships/hyperlink" Target="https://comptox.epa.gov/dashboard/dsstoxdb/results?search=DTXSID3099624" TargetMode="External"/><Relationship Id="rId464" Type="http://schemas.openxmlformats.org/officeDocument/2006/relationships/hyperlink" Target="https://comptox.epa.gov/dashboard/dsstoxdb/results?search=DTXSID7020637" TargetMode="External"/><Relationship Id="rId650" Type="http://schemas.openxmlformats.org/officeDocument/2006/relationships/hyperlink" Target="https://comptox.epa.gov/dashboard/dsstoxdb/results?search=DTXSID5039224" TargetMode="External"/><Relationship Id="rId303" Type="http://schemas.openxmlformats.org/officeDocument/2006/relationships/hyperlink" Target="https://comptox.epa.gov/dashboard/dsstoxdb/results?search=DTXSID3036238" TargetMode="External"/><Relationship Id="rId485" Type="http://schemas.openxmlformats.org/officeDocument/2006/relationships/hyperlink" Target="https://comptox.epa.gov/dashboard/dsstoxdb/results?search=DTXSID80204867" TargetMode="External"/><Relationship Id="rId42" Type="http://schemas.openxmlformats.org/officeDocument/2006/relationships/hyperlink" Target="https://comptox.epa.gov/dashboard/dsstoxdb/results?search=DTXSID8024280" TargetMode="External"/><Relationship Id="rId84" Type="http://schemas.openxmlformats.org/officeDocument/2006/relationships/hyperlink" Target="https://comptox.epa.gov/dashboard/dsstoxdb/results?search=DTXSID4021268" TargetMode="External"/><Relationship Id="rId138" Type="http://schemas.openxmlformats.org/officeDocument/2006/relationships/hyperlink" Target="https://comptox.epa.gov/dashboard/dsstoxdb/results?search=DTXSID6028527" TargetMode="External"/><Relationship Id="rId345" Type="http://schemas.openxmlformats.org/officeDocument/2006/relationships/hyperlink" Target="https://comptox.epa.gov/dashboard/dsstoxdb/results?search=DTXSID9020160" TargetMode="External"/><Relationship Id="rId387" Type="http://schemas.openxmlformats.org/officeDocument/2006/relationships/hyperlink" Target="https://comptox.epa.gov/dashboard/dsstoxdb/results?search=DTXSID2020844" TargetMode="External"/><Relationship Id="rId510" Type="http://schemas.openxmlformats.org/officeDocument/2006/relationships/hyperlink" Target="https://comptox.epa.gov/dashboard/dsstoxdb/results?search=DTXSID5025940" TargetMode="External"/><Relationship Id="rId552" Type="http://schemas.openxmlformats.org/officeDocument/2006/relationships/hyperlink" Target="https://comptox.epa.gov/dashboard/dsstoxdb/results?search=DTXSID8028216" TargetMode="External"/><Relationship Id="rId594" Type="http://schemas.openxmlformats.org/officeDocument/2006/relationships/hyperlink" Target="https://comptox.epa.gov/dashboard/dsstoxdb/results?search=DTXSID0026418" TargetMode="External"/><Relationship Id="rId608" Type="http://schemas.openxmlformats.org/officeDocument/2006/relationships/hyperlink" Target="https://comptox.epa.gov/dashboard/dsstoxdb/results?search=DTXSID0029761" TargetMode="External"/><Relationship Id="rId191" Type="http://schemas.openxmlformats.org/officeDocument/2006/relationships/hyperlink" Target="https://comptox.epa.gov/dashboard/dsstoxdb/results?search=DTXSID2028222" TargetMode="External"/><Relationship Id="rId205" Type="http://schemas.openxmlformats.org/officeDocument/2006/relationships/hyperlink" Target="https://comptox.epa.gov/dashboard/dsstoxdb/results?search=DTXSID0029632" TargetMode="External"/><Relationship Id="rId247" Type="http://schemas.openxmlformats.org/officeDocument/2006/relationships/hyperlink" Target="https://comptox.epa.gov/dashboard/dsstoxdb/results?search=DTXSID2041593" TargetMode="External"/><Relationship Id="rId412" Type="http://schemas.openxmlformats.org/officeDocument/2006/relationships/hyperlink" Target="https://comptox.epa.gov/dashboard/dsstoxdb/results?search=DTXSID3020679" TargetMode="External"/><Relationship Id="rId107" Type="http://schemas.openxmlformats.org/officeDocument/2006/relationships/hyperlink" Target="https://comptox.epa.gov/dashboard/dsstoxdb/results?search=DTXSID1021827" TargetMode="External"/><Relationship Id="rId289" Type="http://schemas.openxmlformats.org/officeDocument/2006/relationships/hyperlink" Target="https://comptox.epa.gov/dashboard/dsstoxdb/results?search=DTXSID0028824" TargetMode="External"/><Relationship Id="rId454" Type="http://schemas.openxmlformats.org/officeDocument/2006/relationships/hyperlink" Target="https://comptox.epa.gov/dashboard/dsstoxdb/results?search=DTXSID30873901" TargetMode="External"/><Relationship Id="rId496" Type="http://schemas.openxmlformats.org/officeDocument/2006/relationships/hyperlink" Target="https://comptox.epa.gov/dashboard/dsstoxdb/results?search=DTXSID8047769" TargetMode="External"/><Relationship Id="rId11" Type="http://schemas.openxmlformats.org/officeDocument/2006/relationships/hyperlink" Target="https://comptox.epa.gov/dashboard/dsstoxdb/results?search=DTXSID8021276" TargetMode="External"/><Relationship Id="rId53" Type="http://schemas.openxmlformats.org/officeDocument/2006/relationships/hyperlink" Target="https://comptox.epa.gov/dashboard/dsstoxdb/results?search=DTXSID7028229" TargetMode="External"/><Relationship Id="rId149" Type="http://schemas.openxmlformats.org/officeDocument/2006/relationships/hyperlink" Target="https://comptox.epa.gov/dashboard/dsstoxdb/results?search=DTXSID1023940" TargetMode="External"/><Relationship Id="rId314" Type="http://schemas.openxmlformats.org/officeDocument/2006/relationships/hyperlink" Target="https://comptox.epa.gov/dashboard/dsstoxdb/results?search=DTXSID1032309" TargetMode="External"/><Relationship Id="rId356" Type="http://schemas.openxmlformats.org/officeDocument/2006/relationships/hyperlink" Target="https://comptox.epa.gov/dashboard/dsstoxdb/results?search=DTXSID2025686" TargetMode="External"/><Relationship Id="rId398" Type="http://schemas.openxmlformats.org/officeDocument/2006/relationships/hyperlink" Target="https://comptox.epa.gov/dashboard/dsstoxdb/results?search=DTXSID1049770" TargetMode="External"/><Relationship Id="rId521" Type="http://schemas.openxmlformats.org/officeDocument/2006/relationships/hyperlink" Target="https://comptox.epa.gov/dashboard/dsstoxdb/results?search=DTXSID7096915" TargetMode="External"/><Relationship Id="rId563" Type="http://schemas.openxmlformats.org/officeDocument/2006/relationships/hyperlink" Target="https://comptox.epa.gov/dashboard/dsstoxdb/results?search=DTXSID6047650" TargetMode="External"/><Relationship Id="rId619" Type="http://schemas.openxmlformats.org/officeDocument/2006/relationships/hyperlink" Target="https://comptox.epa.gov/dashboard/dsstoxdb/results?search=DTXSID3051206" TargetMode="External"/><Relationship Id="rId95" Type="http://schemas.openxmlformats.org/officeDocument/2006/relationships/hyperlink" Target="https://comptox.epa.gov/dashboard/dsstoxdb/results?search=DTXSID7021788" TargetMode="External"/><Relationship Id="rId160" Type="http://schemas.openxmlformats.org/officeDocument/2006/relationships/hyperlink" Target="https://comptox.epa.gov/dashboard/dsstoxdb/results?search=DTXSID1020514" TargetMode="External"/><Relationship Id="rId216" Type="http://schemas.openxmlformats.org/officeDocument/2006/relationships/hyperlink" Target="https://comptox.epa.gov/dashboard/dsstoxdb/results?search=DTXSID3021352" TargetMode="External"/><Relationship Id="rId423" Type="http://schemas.openxmlformats.org/officeDocument/2006/relationships/hyperlink" Target="https://comptox.epa.gov/dashboard/dsstoxdb/results?search=DTXSID2021868" TargetMode="External"/><Relationship Id="rId258" Type="http://schemas.openxmlformats.org/officeDocument/2006/relationships/hyperlink" Target="https://comptox.epa.gov/dashboard/dsstoxdb/results?search=DTXSID80893770" TargetMode="External"/><Relationship Id="rId465" Type="http://schemas.openxmlformats.org/officeDocument/2006/relationships/hyperlink" Target="https://comptox.epa.gov/dashboard/dsstoxdb/results?search=DTXSID5031925" TargetMode="External"/><Relationship Id="rId630" Type="http://schemas.openxmlformats.org/officeDocument/2006/relationships/hyperlink" Target="https://comptox.epa.gov/dashboard/dsstoxdb/results?search=DTXSID6030607" TargetMode="External"/><Relationship Id="rId22" Type="http://schemas.openxmlformats.org/officeDocument/2006/relationships/hyperlink" Target="https://comptox.epa.gov/dashboard/dsstoxdb/results?search=DTXSID7036402" TargetMode="External"/><Relationship Id="rId64" Type="http://schemas.openxmlformats.org/officeDocument/2006/relationships/hyperlink" Target="https://comptox.epa.gov/dashboard/dsstoxdb/results?search=DTXSID2021446" TargetMode="External"/><Relationship Id="rId118" Type="http://schemas.openxmlformats.org/officeDocument/2006/relationships/hyperlink" Target="https://comptox.epa.gov/dashboard/dsstoxdb/results?search=DTXSID5021837" TargetMode="External"/><Relationship Id="rId325" Type="http://schemas.openxmlformats.org/officeDocument/2006/relationships/hyperlink" Target="https://comptox.epa.gov/dashboard/dsstoxdb/results?search=DTXSID9029221" TargetMode="External"/><Relationship Id="rId367" Type="http://schemas.openxmlformats.org/officeDocument/2006/relationships/hyperlink" Target="https://comptox.epa.gov/dashboard/dsstoxdb/results?search=DTXSID0048347" TargetMode="External"/><Relationship Id="rId532" Type="http://schemas.openxmlformats.org/officeDocument/2006/relationships/hyperlink" Target="https://comptox.epa.gov/dashboard/dsstoxdb/results?search=DTXSID7026021" TargetMode="External"/><Relationship Id="rId574" Type="http://schemas.openxmlformats.org/officeDocument/2006/relationships/hyperlink" Target="https://comptox.epa.gov/dashboard/dsstoxdb/results?search=DTXSID7024742" TargetMode="External"/><Relationship Id="rId171" Type="http://schemas.openxmlformats.org/officeDocument/2006/relationships/hyperlink" Target="https://comptox.epa.gov/dashboard/dsstoxdb/results?search=DTXSID9024142" TargetMode="External"/><Relationship Id="rId227" Type="http://schemas.openxmlformats.org/officeDocument/2006/relationships/hyperlink" Target="https://comptox.epa.gov/dashboard/dsstoxdb/results?search=DTXSID3028716" TargetMode="External"/><Relationship Id="rId269" Type="http://schemas.openxmlformats.org/officeDocument/2006/relationships/hyperlink" Target="https://comptox.epa.gov/dashboard/dsstoxdb/results?search=DTXSID0026410" TargetMode="External"/><Relationship Id="rId434" Type="http://schemas.openxmlformats.org/officeDocument/2006/relationships/hyperlink" Target="https://comptox.epa.gov/dashboard/dsstoxdb/results?search=DTXSID1020229" TargetMode="External"/><Relationship Id="rId476" Type="http://schemas.openxmlformats.org/officeDocument/2006/relationships/hyperlink" Target="https://comptox.epa.gov/dashboard/dsstoxdb/results?search=DTXSID4021923" TargetMode="External"/><Relationship Id="rId641" Type="http://schemas.openxmlformats.org/officeDocument/2006/relationships/hyperlink" Target="https://comptox.epa.gov/dashboard/dsstoxdb/results?search=DTXSID8020040" TargetMode="External"/><Relationship Id="rId33" Type="http://schemas.openxmlformats.org/officeDocument/2006/relationships/hyperlink" Target="https://comptox.epa.gov/dashboard/dsstoxdb/results?search=DTXSID8024284" TargetMode="External"/><Relationship Id="rId129" Type="http://schemas.openxmlformats.org/officeDocument/2006/relationships/hyperlink" Target="https://comptox.epa.gov/dashboard/dsstoxdb/results?search=DTXSID9028546" TargetMode="External"/><Relationship Id="rId280" Type="http://schemas.openxmlformats.org/officeDocument/2006/relationships/hyperlink" Target="https://comptox.epa.gov/dashboard/dsstoxdb/results?search=DTXSID8067785" TargetMode="External"/><Relationship Id="rId336" Type="http://schemas.openxmlformats.org/officeDocument/2006/relationships/hyperlink" Target="https://comptox.epa.gov/dashboard/dsstoxdb/results?search=DTXSID6034764" TargetMode="External"/><Relationship Id="rId501" Type="http://schemas.openxmlformats.org/officeDocument/2006/relationships/hyperlink" Target="https://comptox.epa.gov/dashboard/dsstoxdb/results?search=DTXSID9028178" TargetMode="External"/><Relationship Id="rId543" Type="http://schemas.openxmlformats.org/officeDocument/2006/relationships/hyperlink" Target="https://comptox.epa.gov/dashboard/dsstoxdb/results?search=DTXSID0021917" TargetMode="External"/><Relationship Id="rId75" Type="http://schemas.openxmlformats.org/officeDocument/2006/relationships/hyperlink" Target="https://comptox.epa.gov/dashboard/dsstoxdb/results?search=DTXSID2020715" TargetMode="External"/><Relationship Id="rId140" Type="http://schemas.openxmlformats.org/officeDocument/2006/relationships/hyperlink" Target="https://comptox.epa.gov/dashboard/dsstoxdb/results?search=DTXSID4028127" TargetMode="External"/><Relationship Id="rId182" Type="http://schemas.openxmlformats.org/officeDocument/2006/relationships/hyperlink" Target="https://comptox.epa.gov/dashboard/dsstoxdb/results?search=DTXSID4031930" TargetMode="External"/><Relationship Id="rId378" Type="http://schemas.openxmlformats.org/officeDocument/2006/relationships/hyperlink" Target="https://comptox.epa.gov/dashboard/dsstoxdb/results?search=DTXSID1028233" TargetMode="External"/><Relationship Id="rId403" Type="http://schemas.openxmlformats.org/officeDocument/2006/relationships/hyperlink" Target="https://comptox.epa.gov/dashboard/dsstoxdb/results?search=DTXSID8028842" TargetMode="External"/><Relationship Id="rId585" Type="http://schemas.openxmlformats.org/officeDocument/2006/relationships/hyperlink" Target="https://comptox.epa.gov/dashboard/dsstoxdb/results?search=DTXSID60822189" TargetMode="External"/><Relationship Id="rId6" Type="http://schemas.openxmlformats.org/officeDocument/2006/relationships/hyperlink" Target="https://comptox.epa.gov/dashboard/dsstoxdb/results?search=DTXSID1028526" TargetMode="External"/><Relationship Id="rId238" Type="http://schemas.openxmlformats.org/officeDocument/2006/relationships/hyperlink" Target="https://comptox.epa.gov/dashboard/dsstoxdb/results?search=DTXSID3021932" TargetMode="External"/><Relationship Id="rId445" Type="http://schemas.openxmlformats.org/officeDocument/2006/relationships/hyperlink" Target="https://comptox.epa.gov/dashboard/dsstoxdb/results?search=DTXSID60892140" TargetMode="External"/><Relationship Id="rId487" Type="http://schemas.openxmlformats.org/officeDocument/2006/relationships/hyperlink" Target="https://comptox.epa.gov/dashboard/dsstoxdb/results?search=DTXSID2049634" TargetMode="External"/><Relationship Id="rId610" Type="http://schemas.openxmlformats.org/officeDocument/2006/relationships/hyperlink" Target="https://comptox.epa.gov/dashboard/dsstoxdb/results?search=DTXSID7044261" TargetMode="External"/><Relationship Id="rId652" Type="http://schemas.openxmlformats.org/officeDocument/2006/relationships/hyperlink" Target="https://comptox.epa.gov/dashboard/dsstoxdb/results?search=DTXSID5021207" TargetMode="External"/><Relationship Id="rId291" Type="http://schemas.openxmlformats.org/officeDocument/2006/relationships/hyperlink" Target="https://comptox.epa.gov/dashboard/dsstoxdb/results?search=DTXSID80889532" TargetMode="External"/><Relationship Id="rId305" Type="http://schemas.openxmlformats.org/officeDocument/2006/relationships/hyperlink" Target="https://comptox.epa.gov/dashboard/dsstoxdb/results?search=DTXSID8049200" TargetMode="External"/><Relationship Id="rId347" Type="http://schemas.openxmlformats.org/officeDocument/2006/relationships/hyperlink" Target="https://comptox.epa.gov/dashboard/dsstoxdb/results?search=DTXSID7037711" TargetMode="External"/><Relationship Id="rId512" Type="http://schemas.openxmlformats.org/officeDocument/2006/relationships/hyperlink" Target="https://comptox.epa.gov/dashboard/dsstoxdb/results?search=DTXSID0049654" TargetMode="External"/><Relationship Id="rId44" Type="http://schemas.openxmlformats.org/officeDocument/2006/relationships/hyperlink" Target="https://comptox.epa.gov/dashboard/dsstoxdb/results?search=DTXSID4024018" TargetMode="External"/><Relationship Id="rId86" Type="http://schemas.openxmlformats.org/officeDocument/2006/relationships/hyperlink" Target="https://comptox.epa.gov/dashboard/dsstoxdb/results?search=DTXSID1021324" TargetMode="External"/><Relationship Id="rId151" Type="http://schemas.openxmlformats.org/officeDocument/2006/relationships/hyperlink" Target="https://comptox.epa.gov/dashboard/dsstoxdb/results?search=DTXSID8021519" TargetMode="External"/><Relationship Id="rId389" Type="http://schemas.openxmlformats.org/officeDocument/2006/relationships/hyperlink" Target="https://comptox.epa.gov/dashboard/dsstoxdb/results?search=DTXSID1028869" TargetMode="External"/><Relationship Id="rId554" Type="http://schemas.openxmlformats.org/officeDocument/2006/relationships/hyperlink" Target="https://comptox.epa.gov/dashboard/dsstoxdb/results?search=DTXSID4049664" TargetMode="External"/><Relationship Id="rId596" Type="http://schemas.openxmlformats.org/officeDocument/2006/relationships/hyperlink" Target="https://comptox.epa.gov/dashboard/dsstoxdb/results?search=DTXSID1098836" TargetMode="External"/><Relationship Id="rId193" Type="http://schemas.openxmlformats.org/officeDocument/2006/relationships/hyperlink" Target="https://comptox.epa.gov/dashboard/dsstoxdb/results?search=DTXSID4023886" TargetMode="External"/><Relationship Id="rId207" Type="http://schemas.openxmlformats.org/officeDocument/2006/relationships/hyperlink" Target="https://comptox.epa.gov/dashboard/dsstoxdb/results?search=DTXSID0021759" TargetMode="External"/><Relationship Id="rId249" Type="http://schemas.openxmlformats.org/officeDocument/2006/relationships/hyperlink" Target="https://comptox.epa.gov/dashboard/dsstoxdb/results?search=DTXSID2075003" TargetMode="External"/><Relationship Id="rId414" Type="http://schemas.openxmlformats.org/officeDocument/2006/relationships/hyperlink" Target="https://comptox.epa.gov/dashboard/dsstoxdb/results?search=DTXSID0021125" TargetMode="External"/><Relationship Id="rId456" Type="http://schemas.openxmlformats.org/officeDocument/2006/relationships/hyperlink" Target="https://comptox.epa.gov/dashboard/dsstoxdb/results?search=DTXSID4052500" TargetMode="External"/><Relationship Id="rId498" Type="http://schemas.openxmlformats.org/officeDocument/2006/relationships/hyperlink" Target="https://comptox.epa.gov/dashboard/dsstoxdb/results?search=DTXSID6042109" TargetMode="External"/><Relationship Id="rId621" Type="http://schemas.openxmlformats.org/officeDocument/2006/relationships/hyperlink" Target="https://comptox.epa.gov/dashboard/dsstoxdb/results?search=DTXSID7024370" TargetMode="External"/><Relationship Id="rId13" Type="http://schemas.openxmlformats.org/officeDocument/2006/relationships/hyperlink" Target="https://comptox.epa.gov/dashboard/dsstoxdb/results?search=DTXSID2020711" TargetMode="External"/><Relationship Id="rId109" Type="http://schemas.openxmlformats.org/officeDocument/2006/relationships/hyperlink" Target="https://comptox.epa.gov/dashboard/dsstoxdb/results?search=DTXSID3028182" TargetMode="External"/><Relationship Id="rId260" Type="http://schemas.openxmlformats.org/officeDocument/2006/relationships/hyperlink" Target="https://comptox.epa.gov/dashboard/dsstoxdb/results?search=DTXSID4029301" TargetMode="External"/><Relationship Id="rId316" Type="http://schemas.openxmlformats.org/officeDocument/2006/relationships/hyperlink" Target="https://comptox.epa.gov/dashboard/dsstoxdb/results?search=DTXSID0032522" TargetMode="External"/><Relationship Id="rId523" Type="http://schemas.openxmlformats.org/officeDocument/2006/relationships/hyperlink" Target="https://comptox.epa.gov/dashboard/dsstoxdb/results?search=DTXSID7028776" TargetMode="External"/><Relationship Id="rId55" Type="http://schemas.openxmlformats.org/officeDocument/2006/relationships/hyperlink" Target="https://comptox.epa.gov/dashboard/dsstoxdb/results?search=DTXSID3039242" TargetMode="External"/><Relationship Id="rId97" Type="http://schemas.openxmlformats.org/officeDocument/2006/relationships/hyperlink" Target="https://comptox.epa.gov/dashboard/dsstoxdb/results?search=DTXSID6026296" TargetMode="External"/><Relationship Id="rId120" Type="http://schemas.openxmlformats.org/officeDocument/2006/relationships/hyperlink" Target="https://comptox.epa.gov/dashboard/dsstoxdb/results?search=DTXSID4020583" TargetMode="External"/><Relationship Id="rId358" Type="http://schemas.openxmlformats.org/officeDocument/2006/relationships/hyperlink" Target="https://comptox.epa.gov/dashboard/dsstoxdb/results?search=DTXSID8032386" TargetMode="External"/><Relationship Id="rId565" Type="http://schemas.openxmlformats.org/officeDocument/2006/relationships/hyperlink" Target="https://comptox.epa.gov/dashboard/dsstoxdb/results?search=DTXSID7028015" TargetMode="External"/><Relationship Id="rId162" Type="http://schemas.openxmlformats.org/officeDocument/2006/relationships/hyperlink" Target="https://comptox.epa.gov/dashboard/dsstoxdb/results?search=DTXSID7028726" TargetMode="External"/><Relationship Id="rId218" Type="http://schemas.openxmlformats.org/officeDocument/2006/relationships/hyperlink" Target="https://comptox.epa.gov/dashboard/dsstoxdb/results?search=DTXSID6028529" TargetMode="External"/><Relationship Id="rId425" Type="http://schemas.openxmlformats.org/officeDocument/2006/relationships/hyperlink" Target="https://comptox.epa.gov/dashboard/dsstoxdb/results?search=DTXSID9040477" TargetMode="External"/><Relationship Id="rId467" Type="http://schemas.openxmlformats.org/officeDocument/2006/relationships/hyperlink" Target="https://comptox.epa.gov/dashboard/dsstoxdb/results?search=DTXSID6021874" TargetMode="External"/><Relationship Id="rId632" Type="http://schemas.openxmlformats.org/officeDocument/2006/relationships/hyperlink" Target="https://comptox.epa.gov/dashboard/dsstoxdb/results?search=DTXSID9064970" TargetMode="External"/><Relationship Id="rId271" Type="http://schemas.openxmlformats.org/officeDocument/2006/relationships/hyperlink" Target="https://comptox.epa.gov/dashboard/dsstoxdb/results?search=DTXSID2041915" TargetMode="External"/><Relationship Id="rId24" Type="http://schemas.openxmlformats.org/officeDocument/2006/relationships/hyperlink" Target="https://comptox.epa.gov/dashboard/dsstoxdb/results?search=DTXSID50894198" TargetMode="External"/><Relationship Id="rId66" Type="http://schemas.openxmlformats.org/officeDocument/2006/relationships/hyperlink" Target="https://comptox.epa.gov/dashboard/dsstoxdb/results?search=DTXSID0029638" TargetMode="External"/><Relationship Id="rId131" Type="http://schemas.openxmlformats.org/officeDocument/2006/relationships/hyperlink" Target="https://comptox.epa.gov/dashboard/dsstoxdb/results?search=DTXSID9042047" TargetMode="External"/><Relationship Id="rId327" Type="http://schemas.openxmlformats.org/officeDocument/2006/relationships/hyperlink" Target="https://comptox.epa.gov/dashboard/dsstoxdb/results?search=DTXSID4032615" TargetMode="External"/><Relationship Id="rId369" Type="http://schemas.openxmlformats.org/officeDocument/2006/relationships/hyperlink" Target="https://comptox.epa.gov/dashboard/dsstoxdb/results?search=DTXSID4044246" TargetMode="External"/><Relationship Id="rId534" Type="http://schemas.openxmlformats.org/officeDocument/2006/relationships/hyperlink" Target="https://comptox.epa.gov/dashboard/dsstoxdb/results?search=DTXSID8027903" TargetMode="External"/><Relationship Id="rId576" Type="http://schemas.openxmlformats.org/officeDocument/2006/relationships/hyperlink" Target="https://comptox.epa.gov/dashboard/dsstoxdb/results?search=DTXSID6051275" TargetMode="External"/><Relationship Id="rId173" Type="http://schemas.openxmlformats.org/officeDocument/2006/relationships/hyperlink" Target="https://comptox.epa.gov/dashboard/dsstoxdb/results?search=DTXSID7027700" TargetMode="External"/><Relationship Id="rId229" Type="http://schemas.openxmlformats.org/officeDocument/2006/relationships/hyperlink" Target="https://comptox.epa.gov/dashboard/dsstoxdb/results?search=DTXSID7028227" TargetMode="External"/><Relationship Id="rId380" Type="http://schemas.openxmlformats.org/officeDocument/2006/relationships/hyperlink" Target="https://comptox.epa.gov/dashboard/dsstoxdb/results?search=DTXSID3029738" TargetMode="External"/><Relationship Id="rId436" Type="http://schemas.openxmlformats.org/officeDocument/2006/relationships/hyperlink" Target="https://comptox.epa.gov/dashboard/dsstoxdb/results?search=DTXSID6032061" TargetMode="External"/><Relationship Id="rId601" Type="http://schemas.openxmlformats.org/officeDocument/2006/relationships/hyperlink" Target="https://comptox.epa.gov/dashboard/dsstoxdb/results?search=DTXSID1049774" TargetMode="External"/><Relationship Id="rId643" Type="http://schemas.openxmlformats.org/officeDocument/2006/relationships/hyperlink" Target="https://comptox.epa.gov/dashboard/dsstoxdb/results?search=DTXSID4020901" TargetMode="External"/><Relationship Id="rId240" Type="http://schemas.openxmlformats.org/officeDocument/2006/relationships/hyperlink" Target="https://comptox.epa.gov/dashboard/dsstoxdb/results?search=DTXSID9036226" TargetMode="External"/><Relationship Id="rId478" Type="http://schemas.openxmlformats.org/officeDocument/2006/relationships/hyperlink" Target="https://comptox.epa.gov/dashboard/dsstoxdb/results?search=DTXSID8026773" TargetMode="External"/><Relationship Id="rId35" Type="http://schemas.openxmlformats.org/officeDocument/2006/relationships/hyperlink" Target="https://comptox.epa.gov/dashboard/dsstoxdb/results?search=DTXSID8027959" TargetMode="External"/><Relationship Id="rId77" Type="http://schemas.openxmlformats.org/officeDocument/2006/relationships/hyperlink" Target="https://comptox.epa.gov/dashboard/dsstoxdb/results?search=DTXSID0027147" TargetMode="External"/><Relationship Id="rId100" Type="http://schemas.openxmlformats.org/officeDocument/2006/relationships/hyperlink" Target="https://comptox.epa.gov/dashboard/dsstoxdb/results?search=DTXSID9020243" TargetMode="External"/><Relationship Id="rId282" Type="http://schemas.openxmlformats.org/officeDocument/2006/relationships/hyperlink" Target="https://comptox.epa.gov/dashboard/dsstoxdb/results?search=DTXSID9042336" TargetMode="External"/><Relationship Id="rId338" Type="http://schemas.openxmlformats.org/officeDocument/2006/relationships/hyperlink" Target="https://comptox.epa.gov/dashboard/dsstoxdb/results?search=DTXSID7024243" TargetMode="External"/><Relationship Id="rId503" Type="http://schemas.openxmlformats.org/officeDocument/2006/relationships/hyperlink" Target="https://comptox.epa.gov/dashboard/dsstoxdb/results?search=DTXSID9049665" TargetMode="External"/><Relationship Id="rId545" Type="http://schemas.openxmlformats.org/officeDocument/2006/relationships/hyperlink" Target="https://comptox.epa.gov/dashboard/dsstoxdb/results?search=DTXSID1025809" TargetMode="External"/><Relationship Id="rId587" Type="http://schemas.openxmlformats.org/officeDocument/2006/relationships/hyperlink" Target="https://comptox.epa.gov/dashboard/dsstoxdb/results?search=DTXSID1021407" TargetMode="External"/><Relationship Id="rId8" Type="http://schemas.openxmlformats.org/officeDocument/2006/relationships/hyperlink" Target="https://comptox.epa.gov/dashboard/dsstoxdb/results?search=DTXSID4026052" TargetMode="External"/><Relationship Id="rId142" Type="http://schemas.openxmlformats.org/officeDocument/2006/relationships/hyperlink" Target="https://comptox.epa.gov/dashboard/dsstoxdb/results?search=DTXSID4042048" TargetMode="External"/><Relationship Id="rId184" Type="http://schemas.openxmlformats.org/officeDocument/2006/relationships/hyperlink" Target="https://comptox.epa.gov/dashboard/dsstoxdb/results?search=DTXSID8021066" TargetMode="External"/><Relationship Id="rId391" Type="http://schemas.openxmlformats.org/officeDocument/2006/relationships/hyperlink" Target="https://comptox.epa.gov/dashboard/dsstoxdb/results?search=DTXSID4021426" TargetMode="External"/><Relationship Id="rId405" Type="http://schemas.openxmlformats.org/officeDocument/2006/relationships/hyperlink" Target="https://comptox.epa.gov/dashboard/dsstoxdb/results?search=DTXSID2027090" TargetMode="External"/><Relationship Id="rId447" Type="http://schemas.openxmlformats.org/officeDocument/2006/relationships/hyperlink" Target="https://comptox.epa.gov/dashboard/dsstoxdb/results?search=DTXSID8027456" TargetMode="External"/><Relationship Id="rId612" Type="http://schemas.openxmlformats.org/officeDocument/2006/relationships/hyperlink" Target="https://comptox.epa.gov/dashboard/dsstoxdb/results?search=DTXSID5029685" TargetMode="External"/><Relationship Id="rId251" Type="http://schemas.openxmlformats.org/officeDocument/2006/relationships/hyperlink" Target="https://comptox.epa.gov/dashboard/dsstoxdb/results?search=DTXSID3047764" TargetMode="External"/><Relationship Id="rId489" Type="http://schemas.openxmlformats.org/officeDocument/2006/relationships/hyperlink" Target="https://comptox.epa.gov/dashboard/dsstoxdb/results?search=DTXSID0020446" TargetMode="External"/><Relationship Id="rId654" Type="http://schemas.openxmlformats.org/officeDocument/2006/relationships/hyperlink" Target="https://comptox.epa.gov/dashboard/dsstoxdb/results?search=DTXSID9024306" TargetMode="External"/><Relationship Id="rId46" Type="http://schemas.openxmlformats.org/officeDocument/2006/relationships/hyperlink" Target="https://comptox.epa.gov/dashboard/dsstoxdb/results?search=DTXSID3032040" TargetMode="External"/><Relationship Id="rId293" Type="http://schemas.openxmlformats.org/officeDocument/2006/relationships/hyperlink" Target="https://comptox.epa.gov/dashboard/dsstoxdb/results?search=DTXSID5062184" TargetMode="External"/><Relationship Id="rId307" Type="http://schemas.openxmlformats.org/officeDocument/2006/relationships/hyperlink" Target="https://comptox.epa.gov/dashboard/dsstoxdb/results?search=DTXSID5022986" TargetMode="External"/><Relationship Id="rId349" Type="http://schemas.openxmlformats.org/officeDocument/2006/relationships/hyperlink" Target="https://comptox.epa.gov/dashboard/dsstoxdb/results?search=DTXSID1024338" TargetMode="External"/><Relationship Id="rId514" Type="http://schemas.openxmlformats.org/officeDocument/2006/relationships/hyperlink" Target="https://comptox.epa.gov/dashboard/dsstoxdb/results?search=DTXSID30895082" TargetMode="External"/><Relationship Id="rId556" Type="http://schemas.openxmlformats.org/officeDocument/2006/relationships/hyperlink" Target="https://comptox.epa.gov/dashboard/dsstoxdb/results?search=DTXSID0027565" TargetMode="External"/><Relationship Id="rId88" Type="http://schemas.openxmlformats.org/officeDocument/2006/relationships/hyperlink" Target="https://comptox.epa.gov/dashboard/dsstoxdb/results?search=DTXSID6029597" TargetMode="External"/><Relationship Id="rId111" Type="http://schemas.openxmlformats.org/officeDocument/2006/relationships/hyperlink" Target="https://comptox.epa.gov/dashboard/dsstoxdb/results?search=DTXSID3021516" TargetMode="External"/><Relationship Id="rId153" Type="http://schemas.openxmlformats.org/officeDocument/2006/relationships/hyperlink" Target="https://comptox.epa.gov/dashboard/dsstoxdb/results?search=DTXSID0025363" TargetMode="External"/><Relationship Id="rId195" Type="http://schemas.openxmlformats.org/officeDocument/2006/relationships/hyperlink" Target="https://comptox.epa.gov/dashboard/dsstoxdb/results?search=DTXSID50109370" TargetMode="External"/><Relationship Id="rId209" Type="http://schemas.openxmlformats.org/officeDocument/2006/relationships/hyperlink" Target="https://comptox.epa.gov/dashboard/dsstoxdb/results?search=DTXSID5021916" TargetMode="External"/><Relationship Id="rId360" Type="http://schemas.openxmlformats.org/officeDocument/2006/relationships/hyperlink" Target="https://comptox.epa.gov/dashboard/dsstoxdb/results?search=DTXSID0034857" TargetMode="External"/><Relationship Id="rId416" Type="http://schemas.openxmlformats.org/officeDocument/2006/relationships/hyperlink" Target="https://comptox.epa.gov/dashboard/dsstoxdb/results?search=DTXSID9020827" TargetMode="External"/><Relationship Id="rId598" Type="http://schemas.openxmlformats.org/officeDocument/2006/relationships/hyperlink" Target="https://comptox.epa.gov/dashboard/dsstoxdb/results?search=DTXSID0020319" TargetMode="External"/><Relationship Id="rId220" Type="http://schemas.openxmlformats.org/officeDocument/2006/relationships/hyperlink" Target="https://comptox.epa.gov/dashboard/dsstoxdb/results?search=DTXSID3097842" TargetMode="External"/><Relationship Id="rId458" Type="http://schemas.openxmlformats.org/officeDocument/2006/relationships/hyperlink" Target="https://comptox.epa.gov/dashboard/dsstoxdb/results?search=DTXSID6024127" TargetMode="External"/><Relationship Id="rId623" Type="http://schemas.openxmlformats.org/officeDocument/2006/relationships/hyperlink" Target="https://comptox.epa.gov/dashboard/dsstoxdb/results?search=DTXSID2041676" TargetMode="External"/><Relationship Id="rId15" Type="http://schemas.openxmlformats.org/officeDocument/2006/relationships/hyperlink" Target="https://comptox.epa.gov/dashboard/dsstoxdb/results?search=DTXSID2029741" TargetMode="External"/><Relationship Id="rId57" Type="http://schemas.openxmlformats.org/officeDocument/2006/relationships/hyperlink" Target="https://comptox.epa.gov/dashboard/dsstoxdb/results?search=DTXSID7025180" TargetMode="External"/><Relationship Id="rId262" Type="http://schemas.openxmlformats.org/officeDocument/2006/relationships/hyperlink" Target="https://comptox.epa.gov/dashboard/dsstoxdb/results?search=DTXSID6050463" TargetMode="External"/><Relationship Id="rId318" Type="http://schemas.openxmlformats.org/officeDocument/2006/relationships/hyperlink" Target="https://comptox.epa.gov/dashboard/dsstoxdb/results?search=DTXSID7024245" TargetMode="External"/><Relationship Id="rId525" Type="http://schemas.openxmlformats.org/officeDocument/2006/relationships/hyperlink" Target="https://comptox.epa.gov/dashboard/dsstoxdb/results?search=DTXSID6050467" TargetMode="External"/><Relationship Id="rId567" Type="http://schemas.openxmlformats.org/officeDocument/2006/relationships/hyperlink" Target="https://comptox.epa.gov/dashboard/dsstoxdb/results?search=DTXSID1022055" TargetMode="External"/><Relationship Id="rId99" Type="http://schemas.openxmlformats.org/officeDocument/2006/relationships/hyperlink" Target="https://comptox.epa.gov/dashboard/dsstoxdb/results?search=DTXSID9050486" TargetMode="External"/><Relationship Id="rId122" Type="http://schemas.openxmlformats.org/officeDocument/2006/relationships/hyperlink" Target="https://comptox.epa.gov/dashboard/dsstoxdb/results?search=DTXSID8025545" TargetMode="External"/><Relationship Id="rId164" Type="http://schemas.openxmlformats.org/officeDocument/2006/relationships/hyperlink" Target="https://comptox.epa.gov/dashboard/dsstoxdb/results?search=DTXSID70892191" TargetMode="External"/><Relationship Id="rId371" Type="http://schemas.openxmlformats.org/officeDocument/2006/relationships/hyperlink" Target="https://comptox.epa.gov/dashboard/dsstoxdb/results?search=DTXSID3028211" TargetMode="External"/><Relationship Id="rId427" Type="http://schemas.openxmlformats.org/officeDocument/2006/relationships/hyperlink" Target="https://comptox.epa.gov/dashboard/dsstoxdb/results?search=DTXSID5020653" TargetMode="External"/><Relationship Id="rId469" Type="http://schemas.openxmlformats.org/officeDocument/2006/relationships/hyperlink" Target="https://comptox.epa.gov/dashboard/dsstoxdb/results?search=DTXSID0020573" TargetMode="External"/><Relationship Id="rId634" Type="http://schemas.openxmlformats.org/officeDocument/2006/relationships/hyperlink" Target="https://comptox.epa.gov/dashboard/dsstoxdb/results?search=DTXSID70872958" TargetMode="External"/><Relationship Id="rId26" Type="http://schemas.openxmlformats.org/officeDocument/2006/relationships/hyperlink" Target="https://comptox.epa.gov/dashboard/dsstoxdb/results?search=DTXSID0029684" TargetMode="External"/><Relationship Id="rId231" Type="http://schemas.openxmlformats.org/officeDocument/2006/relationships/hyperlink" Target="https://comptox.epa.gov/dashboard/dsstoxdb/results?search=DTXSID60891956" TargetMode="External"/><Relationship Id="rId273" Type="http://schemas.openxmlformats.org/officeDocument/2006/relationships/hyperlink" Target="https://comptox.epa.gov/dashboard/dsstoxdb/results?search=DTXSID50892432" TargetMode="External"/><Relationship Id="rId329" Type="http://schemas.openxmlformats.org/officeDocument/2006/relationships/hyperlink" Target="https://comptox.epa.gov/dashboard/dsstoxdb/results?search=DTXSID0034649" TargetMode="External"/><Relationship Id="rId480" Type="http://schemas.openxmlformats.org/officeDocument/2006/relationships/hyperlink" Target="https://comptox.epa.gov/dashboard/dsstoxdb/results?search=DTXSID7024087" TargetMode="External"/><Relationship Id="rId536" Type="http://schemas.openxmlformats.org/officeDocument/2006/relationships/hyperlink" Target="https://comptox.epa.gov/dashboard/dsstoxdb/results?search=DTXSID0021381" TargetMode="External"/><Relationship Id="rId68" Type="http://schemas.openxmlformats.org/officeDocument/2006/relationships/hyperlink" Target="https://comptox.epa.gov/dashboard/dsstoxdb/results?search=DTXSID3047475" TargetMode="External"/><Relationship Id="rId133" Type="http://schemas.openxmlformats.org/officeDocument/2006/relationships/hyperlink" Target="https://comptox.epa.gov/dashboard/dsstoxdb/results?search=DTXSID7027673" TargetMode="External"/><Relationship Id="rId175" Type="http://schemas.openxmlformats.org/officeDocument/2006/relationships/hyperlink" Target="https://comptox.epa.gov/dashboard/dsstoxdb/results?search=DTXSID7042518" TargetMode="External"/><Relationship Id="rId340" Type="http://schemas.openxmlformats.org/officeDocument/2006/relationships/hyperlink" Target="https://comptox.epa.gov/dashboard/dsstoxdb/results?search=DTXSID0032520" TargetMode="External"/><Relationship Id="rId578" Type="http://schemas.openxmlformats.org/officeDocument/2006/relationships/hyperlink" Target="https://comptox.epa.gov/dashboard/dsstoxdb/results?search=DTXSID3058791" TargetMode="External"/><Relationship Id="rId200" Type="http://schemas.openxmlformats.org/officeDocument/2006/relationships/hyperlink" Target="https://comptox.epa.gov/dashboard/dsstoxdb/results?search=DTXSID2095813" TargetMode="External"/><Relationship Id="rId382" Type="http://schemas.openxmlformats.org/officeDocument/2006/relationships/hyperlink" Target="https://comptox.epa.gov/dashboard/dsstoxdb/results?search=DTXSID2040315" TargetMode="External"/><Relationship Id="rId438" Type="http://schemas.openxmlformats.org/officeDocument/2006/relationships/hyperlink" Target="https://comptox.epa.gov/dashboard/dsstoxdb/results?search=DTXSID7020926" TargetMode="External"/><Relationship Id="rId603" Type="http://schemas.openxmlformats.org/officeDocument/2006/relationships/hyperlink" Target="https://comptox.epa.gov/dashboard/dsstoxdb/results?search=DTXSID9042417" TargetMode="External"/><Relationship Id="rId645" Type="http://schemas.openxmlformats.org/officeDocument/2006/relationships/hyperlink" Target="https://comptox.epa.gov/dashboard/dsstoxdb/results?search=DTXSID5021124" TargetMode="External"/><Relationship Id="rId242" Type="http://schemas.openxmlformats.org/officeDocument/2006/relationships/hyperlink" Target="https://comptox.epa.gov/dashboard/dsstoxdb/results?search=DTXSID5052751" TargetMode="External"/><Relationship Id="rId284" Type="http://schemas.openxmlformats.org/officeDocument/2006/relationships/hyperlink" Target="https://comptox.epa.gov/dashboard/dsstoxdb/results?search=DTXSID7028774" TargetMode="External"/><Relationship Id="rId491" Type="http://schemas.openxmlformats.org/officeDocument/2006/relationships/hyperlink" Target="https://comptox.epa.gov/dashboard/dsstoxdb/results?search=DTXSID8027032" TargetMode="External"/><Relationship Id="rId505" Type="http://schemas.openxmlformats.org/officeDocument/2006/relationships/hyperlink" Target="https://comptox.epa.gov/dashboard/dsstoxdb/results?search=DTXSID8021642" TargetMode="External"/><Relationship Id="rId37" Type="http://schemas.openxmlformats.org/officeDocument/2006/relationships/hyperlink" Target="https://comptox.epa.gov/dashboard/dsstoxdb/results?search=DTXSID4034235" TargetMode="External"/><Relationship Id="rId79" Type="http://schemas.openxmlformats.org/officeDocument/2006/relationships/hyperlink" Target="https://comptox.epa.gov/dashboard/dsstoxdb/results?search=DTXSID6020436" TargetMode="External"/><Relationship Id="rId102" Type="http://schemas.openxmlformats.org/officeDocument/2006/relationships/hyperlink" Target="https://comptox.epa.gov/dashboard/dsstoxdb/results?search=DTXSID8023848" TargetMode="External"/><Relationship Id="rId144" Type="http://schemas.openxmlformats.org/officeDocument/2006/relationships/hyperlink" Target="https://comptox.epa.gov/dashboard/dsstoxdb/results?search=DTXSID3050492" TargetMode="External"/><Relationship Id="rId547" Type="http://schemas.openxmlformats.org/officeDocument/2006/relationships/hyperlink" Target="https://comptox.epa.gov/dashboard/dsstoxdb/results?search=DTXSID7025219" TargetMode="External"/><Relationship Id="rId589" Type="http://schemas.openxmlformats.org/officeDocument/2006/relationships/hyperlink" Target="https://comptox.epa.gov/dashboard/dsstoxdb/results?search=DTXSID7024902" TargetMode="External"/><Relationship Id="rId90" Type="http://schemas.openxmlformats.org/officeDocument/2006/relationships/hyperlink" Target="https://comptox.epa.gov/dashboard/dsstoxdb/results?search=DTXSID1029677" TargetMode="External"/><Relationship Id="rId186" Type="http://schemas.openxmlformats.org/officeDocument/2006/relationships/hyperlink" Target="https://comptox.epa.gov/dashboard/dsstoxdb/results?search=DTXSID5038757" TargetMode="External"/><Relationship Id="rId351" Type="http://schemas.openxmlformats.org/officeDocument/2006/relationships/hyperlink" Target="https://comptox.epa.gov/dashboard/dsstoxdb/results?search=DTXSID0021389" TargetMode="External"/><Relationship Id="rId393" Type="http://schemas.openxmlformats.org/officeDocument/2006/relationships/hyperlink" Target="https://comptox.epa.gov/dashboard/dsstoxdb/results?search=DTXSID3036446" TargetMode="External"/><Relationship Id="rId407" Type="http://schemas.openxmlformats.org/officeDocument/2006/relationships/hyperlink" Target="https://comptox.epa.gov/dashboard/dsstoxdb/results?search=DTXSID8020250" TargetMode="External"/><Relationship Id="rId449" Type="http://schemas.openxmlformats.org/officeDocument/2006/relationships/hyperlink" Target="https://comptox.epa.gov/dashboard/dsstoxdb/results?search=DTXSID0029688" TargetMode="External"/><Relationship Id="rId614" Type="http://schemas.openxmlformats.org/officeDocument/2006/relationships/hyperlink" Target="https://comptox.epa.gov/dashboard/dsstoxdb/results?search=DTXSID5020811" TargetMode="External"/><Relationship Id="rId656" Type="http://schemas.openxmlformats.org/officeDocument/2006/relationships/hyperlink" Target="https://comptox.epa.gov/dashboard/dsstoxdb/results?search=DTXSID00872805" TargetMode="External"/><Relationship Id="rId211" Type="http://schemas.openxmlformats.org/officeDocument/2006/relationships/hyperlink" Target="https://comptox.epa.gov/dashboard/dsstoxdb/results?search=DTXSID3021982" TargetMode="External"/><Relationship Id="rId253" Type="http://schemas.openxmlformats.org/officeDocument/2006/relationships/hyperlink" Target="https://comptox.epa.gov/dashboard/dsstoxdb/results?search=DTXSID8047004" TargetMode="External"/><Relationship Id="rId295" Type="http://schemas.openxmlformats.org/officeDocument/2006/relationships/hyperlink" Target="https://comptox.epa.gov/dashboard/dsstoxdb/results?search=DTXSID4028125" TargetMode="External"/><Relationship Id="rId309" Type="http://schemas.openxmlformats.org/officeDocument/2006/relationships/hyperlink" Target="https://comptox.epa.gov/dashboard/dsstoxdb/results?search=DTXSID9021269" TargetMode="External"/><Relationship Id="rId460" Type="http://schemas.openxmlformats.org/officeDocument/2006/relationships/hyperlink" Target="https://comptox.epa.gov/dashboard/dsstoxdb/results?search=DTXSID3032040" TargetMode="External"/><Relationship Id="rId516" Type="http://schemas.openxmlformats.org/officeDocument/2006/relationships/hyperlink" Target="https://comptox.epa.gov/dashboard/dsstoxdb/results?search=DTXSID30107899" TargetMode="External"/><Relationship Id="rId48" Type="http://schemas.openxmlformats.org/officeDocument/2006/relationships/hyperlink" Target="https://comptox.epa.gov/dashboard/dsstoxdb/results?search=DTXSID4029698" TargetMode="External"/><Relationship Id="rId113" Type="http://schemas.openxmlformats.org/officeDocument/2006/relationships/hyperlink" Target="https://comptox.epa.gov/dashboard/dsstoxdb/results?search=DTXSID5032361" TargetMode="External"/><Relationship Id="rId320" Type="http://schemas.openxmlformats.org/officeDocument/2006/relationships/hyperlink" Target="https://comptox.epa.gov/dashboard/dsstoxdb/results?search=DTXSID0020319" TargetMode="External"/><Relationship Id="rId558" Type="http://schemas.openxmlformats.org/officeDocument/2006/relationships/hyperlink" Target="https://comptox.epa.gov/dashboard/dsstoxdb/results?search=DTXSID8065907" TargetMode="External"/><Relationship Id="rId155" Type="http://schemas.openxmlformats.org/officeDocument/2006/relationships/hyperlink" Target="https://comptox.epa.gov/dashboard/dsstoxdb/results?search=DTXSID1026031" TargetMode="External"/><Relationship Id="rId197" Type="http://schemas.openxmlformats.org/officeDocument/2006/relationships/hyperlink" Target="https://comptox.epa.gov/dashboard/dsstoxdb/results?search=DTXSID4021391" TargetMode="External"/><Relationship Id="rId362" Type="http://schemas.openxmlformats.org/officeDocument/2006/relationships/hyperlink" Target="https://comptox.epa.gov/dashboard/dsstoxdb/results?search=DTXSID2028220" TargetMode="External"/><Relationship Id="rId418" Type="http://schemas.openxmlformats.org/officeDocument/2006/relationships/hyperlink" Target="https://comptox.epa.gov/dashboard/dsstoxdb/results?search=DTXSID9021348" TargetMode="External"/><Relationship Id="rId625" Type="http://schemas.openxmlformats.org/officeDocument/2006/relationships/hyperlink" Target="https://comptox.epa.gov/dashboard/dsstoxdb/results?search=DTXSID5020104" TargetMode="External"/><Relationship Id="rId222" Type="http://schemas.openxmlformats.org/officeDocument/2006/relationships/hyperlink" Target="https://comptox.epa.gov/dashboard/dsstoxdb/results?search=DTXSID0028088" TargetMode="External"/><Relationship Id="rId264" Type="http://schemas.openxmlformats.org/officeDocument/2006/relationships/hyperlink" Target="https://comptox.epa.gov/dashboard/dsstoxdb/results?search=DTXSID10872790" TargetMode="External"/><Relationship Id="rId471" Type="http://schemas.openxmlformats.org/officeDocument/2006/relationships/hyperlink" Target="https://comptox.epa.gov/dashboard/dsstoxdb/results?search=DTXSID5020576" TargetMode="External"/><Relationship Id="rId17" Type="http://schemas.openxmlformats.org/officeDocument/2006/relationships/hyperlink" Target="https://comptox.epa.gov/dashboard/dsstoxdb/results?search=DTXSID8034902" TargetMode="External"/><Relationship Id="rId59" Type="http://schemas.openxmlformats.org/officeDocument/2006/relationships/hyperlink" Target="https://comptox.epa.gov/dashboard/dsstoxdb/results?search=DTXSID3028219" TargetMode="External"/><Relationship Id="rId124" Type="http://schemas.openxmlformats.org/officeDocument/2006/relationships/hyperlink" Target="https://comptox.epa.gov/dashboard/dsstoxdb/results?search=DTXSID6029339" TargetMode="External"/><Relationship Id="rId527" Type="http://schemas.openxmlformats.org/officeDocument/2006/relationships/hyperlink" Target="https://comptox.epa.gov/dashboard/dsstoxdb/results?search=DTXSID3025170" TargetMode="External"/><Relationship Id="rId569" Type="http://schemas.openxmlformats.org/officeDocument/2006/relationships/hyperlink" Target="https://comptox.epa.gov/dashboard/dsstoxdb/results?search=DTXSID4027028" TargetMode="External"/><Relationship Id="rId70" Type="http://schemas.openxmlformats.org/officeDocument/2006/relationships/hyperlink" Target="https://comptox.epa.gov/dashboard/dsstoxdb/results?search=DTXSID2040317" TargetMode="External"/><Relationship Id="rId166" Type="http://schemas.openxmlformats.org/officeDocument/2006/relationships/hyperlink" Target="https://comptox.epa.gov/dashboard/dsstoxdb/results?search=DTXSID90872314" TargetMode="External"/><Relationship Id="rId331" Type="http://schemas.openxmlformats.org/officeDocument/2006/relationships/hyperlink" Target="https://comptox.epa.gov/dashboard/dsstoxdb/results?search=DTXSID0034699" TargetMode="External"/><Relationship Id="rId373" Type="http://schemas.openxmlformats.org/officeDocument/2006/relationships/hyperlink" Target="https://comptox.epa.gov/dashboard/dsstoxdb/results?search=DTXSID3033983" TargetMode="External"/><Relationship Id="rId429" Type="http://schemas.openxmlformats.org/officeDocument/2006/relationships/hyperlink" Target="https://comptox.epa.gov/dashboard/dsstoxdb/results?search=DTXSID2051504" TargetMode="External"/><Relationship Id="rId580" Type="http://schemas.openxmlformats.org/officeDocument/2006/relationships/hyperlink" Target="https://comptox.epa.gov/dashboard/dsstoxdb/results?search=DTXSID4029690" TargetMode="External"/><Relationship Id="rId636" Type="http://schemas.openxmlformats.org/officeDocument/2006/relationships/hyperlink" Target="https://comptox.epa.gov/dashboard/dsstoxdb/results?search=DTXSID7021605" TargetMode="External"/><Relationship Id="rId1" Type="http://schemas.openxmlformats.org/officeDocument/2006/relationships/hyperlink" Target="https://comptox.epa.gov/dashboard/dsstoxdb/results?search=DTXSID5020235" TargetMode="External"/><Relationship Id="rId233" Type="http://schemas.openxmlformats.org/officeDocument/2006/relationships/hyperlink" Target="https://comptox.epa.gov/dashboard/dsstoxdb/results?search=DTXSID3020332" TargetMode="External"/><Relationship Id="rId440" Type="http://schemas.openxmlformats.org/officeDocument/2006/relationships/hyperlink" Target="https://comptox.epa.gov/dashboard/dsstoxdb/results?search=DTXSID1024172" TargetMode="External"/><Relationship Id="rId28" Type="http://schemas.openxmlformats.org/officeDocument/2006/relationships/hyperlink" Target="https://comptox.epa.gov/dashboard/dsstoxdb/results?search=DTXSID2021941" TargetMode="External"/><Relationship Id="rId275" Type="http://schemas.openxmlformats.org/officeDocument/2006/relationships/hyperlink" Target="https://comptox.epa.gov/dashboard/dsstoxdb/results?search=DTXSID6034689" TargetMode="External"/><Relationship Id="rId300" Type="http://schemas.openxmlformats.org/officeDocument/2006/relationships/hyperlink" Target="https://comptox.epa.gov/dashboard/dsstoxdb/results?search=DTXSID5020364" TargetMode="External"/><Relationship Id="rId482" Type="http://schemas.openxmlformats.org/officeDocument/2006/relationships/hyperlink" Target="https://comptox.epa.gov/dashboard/dsstoxdb/results?search=DTXSID4020533" TargetMode="External"/><Relationship Id="rId538" Type="http://schemas.openxmlformats.org/officeDocument/2006/relationships/hyperlink" Target="https://comptox.epa.gov/dashboard/dsstoxdb/results?search=DTXSID002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2E89-89AF-4B4D-81F4-107ED2828B1A}">
  <dimension ref="A1:O720"/>
  <sheetViews>
    <sheetView tabSelected="1" zoomScaleNormal="100" workbookViewId="0">
      <pane ySplit="1" topLeftCell="A707" activePane="bottomLeft" state="frozen"/>
      <selection pane="bottomLeft" activeCell="A548" sqref="A548:XFD548"/>
    </sheetView>
  </sheetViews>
  <sheetFormatPr defaultColWidth="14" defaultRowHeight="30" customHeight="1" x14ac:dyDescent="0.25"/>
  <cols>
    <col min="1" max="1" width="14" style="58"/>
    <col min="2" max="2" width="9.28515625" style="58" customWidth="1"/>
    <col min="3" max="3" width="64.85546875" style="58" customWidth="1"/>
    <col min="4" max="4" width="14.5703125" style="60" customWidth="1"/>
    <col min="5" max="5" width="15.85546875" style="60" customWidth="1"/>
    <col min="6" max="9" width="14" style="60"/>
    <col min="10" max="10" width="48.5703125" style="58" bestFit="1" customWidth="1"/>
    <col min="11" max="11" width="42.28515625" style="58" bestFit="1" customWidth="1"/>
    <col min="12" max="12" width="224.5703125" style="58" bestFit="1" customWidth="1"/>
    <col min="13" max="13" width="79.140625" style="58" bestFit="1" customWidth="1"/>
    <col min="14" max="14" width="72.28515625" style="58" bestFit="1" customWidth="1"/>
    <col min="15" max="15" width="13.7109375" style="58" bestFit="1" customWidth="1"/>
    <col min="16" max="16384" width="14" style="58"/>
  </cols>
  <sheetData>
    <row r="1" spans="1:15" s="59" customFormat="1" ht="30" customHeight="1" x14ac:dyDescent="0.25">
      <c r="A1" s="66" t="s">
        <v>2733</v>
      </c>
      <c r="B1" s="67" t="s">
        <v>3388</v>
      </c>
      <c r="C1" s="68" t="s">
        <v>2731</v>
      </c>
      <c r="D1" s="69" t="s">
        <v>2737</v>
      </c>
      <c r="E1" s="70" t="s">
        <v>2730</v>
      </c>
      <c r="F1" s="71" t="s">
        <v>2729</v>
      </c>
      <c r="G1" s="72" t="s">
        <v>2728</v>
      </c>
      <c r="H1" s="73" t="s">
        <v>3376</v>
      </c>
      <c r="I1" s="74" t="s">
        <v>2727</v>
      </c>
      <c r="J1" s="75" t="s">
        <v>2738</v>
      </c>
      <c r="K1" s="76" t="s">
        <v>2739</v>
      </c>
      <c r="L1" s="77" t="s">
        <v>2734</v>
      </c>
      <c r="M1" s="78" t="s">
        <v>2736</v>
      </c>
      <c r="N1" s="79" t="s">
        <v>3186</v>
      </c>
      <c r="O1" s="80" t="s">
        <v>2735</v>
      </c>
    </row>
    <row r="2" spans="1:15" ht="30" customHeight="1" x14ac:dyDescent="0.25">
      <c r="A2" s="57">
        <v>6607</v>
      </c>
      <c r="B2" s="58" t="s">
        <v>2109</v>
      </c>
      <c r="C2" s="58" t="s">
        <v>2315</v>
      </c>
      <c r="D2" s="60" t="str">
        <f>VLOOKUP(A2,AG!$A$2:$I$720,8,FALSE)</f>
        <v>y</v>
      </c>
      <c r="F2" s="60" t="s">
        <v>1040</v>
      </c>
      <c r="H2" s="60" t="str">
        <f>VLOOKUP(A2,'DOL2'!$A$2:$H$720,6,FALSE)</f>
        <v>N</v>
      </c>
      <c r="I2" s="60" t="str">
        <f>VLOOKUP(A2,DPS!$A$2:$H$720,7,FALSE)</f>
        <v>N</v>
      </c>
      <c r="J2" s="58" t="str">
        <f>VLOOKUP(A2,AG!$A$2:$I$720,9,FALSE)</f>
        <v>obsolete</v>
      </c>
      <c r="L2" s="58" t="s">
        <v>2888</v>
      </c>
      <c r="N2" s="58" t="str">
        <f>VLOOKUP(A2,'DOL2'!$A$2:$H$720,8,FALSE)</f>
        <v>Ag Chemical</v>
      </c>
    </row>
    <row r="3" spans="1:15" ht="30" customHeight="1" x14ac:dyDescent="0.25">
      <c r="A3" s="57">
        <v>1403722</v>
      </c>
      <c r="B3" s="58" t="s">
        <v>2109</v>
      </c>
      <c r="C3" s="58" t="s">
        <v>2302</v>
      </c>
      <c r="F3" s="60" t="s">
        <v>3157</v>
      </c>
      <c r="H3" s="60" t="s">
        <v>1040</v>
      </c>
      <c r="I3" s="60" t="str">
        <f>VLOOKUP(A3,DPS!$A$2:$H$720,7,FALSE)</f>
        <v>N</v>
      </c>
      <c r="L3" s="58" t="s">
        <v>3031</v>
      </c>
      <c r="N3" s="58" t="s">
        <v>3228</v>
      </c>
    </row>
    <row r="4" spans="1:15" ht="30" customHeight="1" x14ac:dyDescent="0.25">
      <c r="A4" s="57">
        <v>2023453</v>
      </c>
      <c r="B4" s="58" t="s">
        <v>2109</v>
      </c>
      <c r="C4" s="58" t="s">
        <v>2483</v>
      </c>
      <c r="F4" s="60" t="s">
        <v>2751</v>
      </c>
      <c r="G4" s="60" t="str">
        <f>VLOOKUP(A4,DOL!$A$2:$H$720,6,FALSE)</f>
        <v>N</v>
      </c>
      <c r="I4" s="60" t="str">
        <f>VLOOKUP(A4,DPS!$A$2:$H$720,7,FALSE)</f>
        <v>N</v>
      </c>
      <c r="L4" s="58" t="e">
        <f>VLOOKUP(A4,DEC!$A$2:$L$720,12,FALSE)</f>
        <v>#N/A</v>
      </c>
    </row>
    <row r="5" spans="1:15" ht="30" customHeight="1" x14ac:dyDescent="0.25">
      <c r="A5" s="57">
        <v>2023505</v>
      </c>
      <c r="B5" s="58" t="s">
        <v>2109</v>
      </c>
      <c r="C5" s="58" t="s">
        <v>2554</v>
      </c>
      <c r="F5" s="60" t="s">
        <v>2751</v>
      </c>
      <c r="G5" s="60" t="str">
        <f>VLOOKUP(A5,DOL!$A$2:$H$720,6,FALSE)</f>
        <v>N</v>
      </c>
      <c r="I5" s="60" t="str">
        <f>VLOOKUP(A5,DPS!$A$2:$H$720,7,FALSE)</f>
        <v>N</v>
      </c>
      <c r="L5" s="58" t="e">
        <f>VLOOKUP(A5,DEC!$A$2:$L$720,12,FALSE)</f>
        <v>#N/A</v>
      </c>
    </row>
    <row r="6" spans="1:15" ht="30" customHeight="1" x14ac:dyDescent="0.25">
      <c r="A6" s="57">
        <v>2023600</v>
      </c>
      <c r="B6" s="58" t="s">
        <v>2109</v>
      </c>
      <c r="C6" s="58" t="s">
        <v>2434</v>
      </c>
      <c r="F6" s="60" t="s">
        <v>3157</v>
      </c>
      <c r="G6" s="60" t="str">
        <f>VLOOKUP(A6,DOL!$A$2:$H$720,6,FALSE)</f>
        <v>N</v>
      </c>
      <c r="I6" s="60" t="str">
        <f>VLOOKUP(A6,DPS!$A$2:$H$720,7,FALSE)</f>
        <v>N</v>
      </c>
      <c r="L6" s="58" t="e">
        <f>VLOOKUP(A6,DEC!$A$2:$L$720,12,FALSE)</f>
        <v>#N/A</v>
      </c>
    </row>
    <row r="7" spans="1:15" ht="30" customHeight="1" x14ac:dyDescent="0.25">
      <c r="A7" s="57">
        <v>2139718</v>
      </c>
      <c r="B7" s="58" t="s">
        <v>2109</v>
      </c>
      <c r="C7" s="58" t="s">
        <v>2478</v>
      </c>
      <c r="F7" s="60" t="s">
        <v>2751</v>
      </c>
      <c r="G7" s="60" t="str">
        <f>VLOOKUP(A7,DOL!$A$2:$H$720,6,FALSE)</f>
        <v>N</v>
      </c>
      <c r="I7" s="60" t="str">
        <f>VLOOKUP(A7,DPS!$A$2:$H$720,7,FALSE)</f>
        <v>N</v>
      </c>
      <c r="L7" s="58" t="e">
        <f>VLOOKUP(A7,DEC!$A$2:$L$720,12,FALSE)</f>
        <v>#N/A</v>
      </c>
    </row>
    <row r="8" spans="1:15" ht="30" customHeight="1" x14ac:dyDescent="0.25">
      <c r="A8" s="57">
        <v>2146108</v>
      </c>
      <c r="B8" s="58" t="s">
        <v>2109</v>
      </c>
      <c r="C8" s="58" t="s">
        <v>2299</v>
      </c>
      <c r="F8" s="60" t="s">
        <v>3157</v>
      </c>
      <c r="H8" s="60" t="s">
        <v>1040</v>
      </c>
      <c r="I8" s="60" t="str">
        <f>VLOOKUP(A8,DPS!$A$2:$H$720,7,FALSE)</f>
        <v>N</v>
      </c>
      <c r="L8" s="58" t="s">
        <v>2845</v>
      </c>
      <c r="N8" s="58" t="s">
        <v>3229</v>
      </c>
    </row>
    <row r="9" spans="1:15" ht="30" customHeight="1" x14ac:dyDescent="0.25">
      <c r="A9" s="57">
        <v>2151163</v>
      </c>
      <c r="B9" s="58" t="s">
        <v>2109</v>
      </c>
      <c r="C9" s="58" t="s">
        <v>2303</v>
      </c>
      <c r="F9" s="60" t="s">
        <v>3157</v>
      </c>
      <c r="H9" s="60" t="str">
        <f>VLOOKUP(A9,'DOL2'!$A$2:$H$720,6,FALSE)</f>
        <v>Y</v>
      </c>
      <c r="I9" s="60" t="str">
        <f>VLOOKUP(A9,DPS!$A$2:$H$720,7,FALSE)</f>
        <v>N</v>
      </c>
      <c r="L9" s="58" t="s">
        <v>3076</v>
      </c>
      <c r="N9" s="58" t="str">
        <f>VLOOKUP(A9,'DOL2'!A9:H727,8,FALSE)</f>
        <v>Expanded health std  1910.1026</v>
      </c>
    </row>
    <row r="10" spans="1:15" ht="30" customHeight="1" x14ac:dyDescent="0.25">
      <c r="A10" s="57">
        <v>2228777</v>
      </c>
      <c r="B10" s="58" t="s">
        <v>2109</v>
      </c>
      <c r="C10" s="58" t="s">
        <v>2588</v>
      </c>
      <c r="F10" s="60" t="s">
        <v>2751</v>
      </c>
      <c r="G10" s="60" t="str">
        <f>VLOOKUP(A10,DOL!$A$2:$H$720,6,FALSE)</f>
        <v>N</v>
      </c>
      <c r="I10" s="60" t="str">
        <f>VLOOKUP(A10,DPS!$A$2:$H$720,7,FALSE)</f>
        <v>N</v>
      </c>
    </row>
    <row r="11" spans="1:15" ht="30" customHeight="1" x14ac:dyDescent="0.25">
      <c r="A11" s="57">
        <v>2228840</v>
      </c>
      <c r="B11" s="58" t="s">
        <v>2109</v>
      </c>
      <c r="C11" s="58" t="s">
        <v>2110</v>
      </c>
      <c r="F11" s="60" t="str">
        <f>VLOOKUP(A11,DEC!$A$2:$L$720,11,FALSE)</f>
        <v>No-R</v>
      </c>
      <c r="H11" s="60" t="str">
        <f>VLOOKUP(A11,'DOL2'!$A$2:$H$720,6,FALSE)</f>
        <v>N</v>
      </c>
      <c r="I11" s="60" t="str">
        <f>VLOOKUP(A11,DPS!$A$2:$H$720,7,FALSE)</f>
        <v>N</v>
      </c>
      <c r="L11" s="58" t="str">
        <f>VLOOKUP(A11,DEC!$A$2:$L$720,12,FALSE)</f>
        <v xml:space="preserve">Not 100% on what this actually is, couldn't find anyting with the CAS #8002-09-5; </v>
      </c>
      <c r="N11" s="58" t="str">
        <f>VLOOKUP(A11,'DOL2'!A11:H729,8,FALSE)</f>
        <v xml:space="preserve"> </v>
      </c>
    </row>
    <row r="12" spans="1:15" ht="30" customHeight="1" x14ac:dyDescent="0.25">
      <c r="A12" s="57">
        <v>2231335</v>
      </c>
      <c r="B12" s="58" t="s">
        <v>2109</v>
      </c>
      <c r="C12" s="58" t="s">
        <v>2244</v>
      </c>
      <c r="F12" s="60" t="s">
        <v>2751</v>
      </c>
      <c r="H12" s="60" t="str">
        <f>VLOOKUP(A12,'DOL2'!$A$2:$H$720,6,FALSE)</f>
        <v>N</v>
      </c>
      <c r="I12" s="60" t="str">
        <f>VLOOKUP(A12,DPS!$A$2:$H$720,7,FALSE)</f>
        <v>N</v>
      </c>
      <c r="L12" s="58" t="e">
        <f>VLOOKUP(A12,DEC!$A$2:$L$720,12,FALSE)</f>
        <v>#N/A</v>
      </c>
    </row>
    <row r="13" spans="1:15" ht="30" customHeight="1" x14ac:dyDescent="0.25">
      <c r="A13" s="57">
        <v>2234562</v>
      </c>
      <c r="B13" s="58" t="s">
        <v>2109</v>
      </c>
      <c r="C13" s="58" t="s">
        <v>2632</v>
      </c>
      <c r="F13" s="60" t="s">
        <v>2750</v>
      </c>
      <c r="G13" s="60" t="str">
        <f>VLOOKUP(A13,DOL!$A$2:$H$720,6,FALSE)</f>
        <v>N</v>
      </c>
      <c r="I13" s="60" t="str">
        <f>VLOOKUP(A13,DPS!$A$2:$H$720,7,FALSE)</f>
        <v>N</v>
      </c>
      <c r="L13" s="58" t="s">
        <v>2858</v>
      </c>
    </row>
    <row r="14" spans="1:15" ht="30" customHeight="1" x14ac:dyDescent="0.25">
      <c r="A14" s="57">
        <v>2238851</v>
      </c>
      <c r="B14" s="58" t="s">
        <v>2109</v>
      </c>
      <c r="C14" s="58" t="s">
        <v>2597</v>
      </c>
      <c r="F14" s="60" t="s">
        <v>2751</v>
      </c>
      <c r="G14" s="60" t="str">
        <f>VLOOKUP(A14,DOL!$A$2:$H$720,6,FALSE)</f>
        <v>N</v>
      </c>
      <c r="I14" s="60" t="str">
        <f>VLOOKUP(A14,DPS!$A$2:$H$720,7,FALSE)</f>
        <v>N</v>
      </c>
      <c r="L14" s="58" t="e">
        <f>VLOOKUP(A14,DEC!$A$2:$L$720,12,FALSE)</f>
        <v>#N/A</v>
      </c>
    </row>
    <row r="15" spans="1:15" ht="30" customHeight="1" x14ac:dyDescent="0.25">
      <c r="A15" s="57">
        <v>2594415</v>
      </c>
      <c r="B15" s="58" t="s">
        <v>2109</v>
      </c>
      <c r="C15" s="58" t="s">
        <v>2240</v>
      </c>
      <c r="F15" s="60" t="s">
        <v>2751</v>
      </c>
      <c r="H15" s="60" t="str">
        <f>VLOOKUP(A15,'DOL2'!$A$2:$H$720,6,FALSE)</f>
        <v>N</v>
      </c>
      <c r="I15" s="60" t="str">
        <f>VLOOKUP(A15,DPS!$A$2:$H$720,7,FALSE)</f>
        <v>N</v>
      </c>
      <c r="L15" s="58" t="e">
        <f>VLOOKUP(A15,DEC!$A$2:$L$720,12,FALSE)</f>
        <v>#N/A</v>
      </c>
    </row>
    <row r="16" spans="1:15" ht="30" customHeight="1" x14ac:dyDescent="0.25">
      <c r="A16" s="57">
        <v>2594446</v>
      </c>
      <c r="B16" s="58" t="s">
        <v>2109</v>
      </c>
      <c r="C16" s="58" t="s">
        <v>2293</v>
      </c>
      <c r="F16" s="60" t="s">
        <v>2751</v>
      </c>
      <c r="H16" s="60" t="str">
        <f>VLOOKUP(A16,'DOL2'!$A$2:$H$720,6,FALSE)</f>
        <v>U</v>
      </c>
      <c r="I16" s="60" t="str">
        <f>VLOOKUP(A16,DPS!$A$2:$H$720,7,FALSE)</f>
        <v>N</v>
      </c>
      <c r="L16" s="58" t="s">
        <v>2838</v>
      </c>
      <c r="N16" s="58" t="str">
        <f>VLOOKUP(A16,'DOL2'!A16:H734,8,FALSE)</f>
        <v>Polymer flocculant for water treatment</v>
      </c>
    </row>
    <row r="17" spans="1:14" ht="30" customHeight="1" x14ac:dyDescent="0.25">
      <c r="A17" s="58" t="s">
        <v>2682</v>
      </c>
      <c r="B17" s="58" t="s">
        <v>2109</v>
      </c>
      <c r="C17" s="58" t="s">
        <v>2681</v>
      </c>
      <c r="F17" s="60" t="str">
        <f>VLOOKUP(A17,DEC!$A$2:$L$720,11,FALSE)</f>
        <v>unsure</v>
      </c>
      <c r="G17" s="60" t="str">
        <f>VLOOKUP(A17,DOL!$A$2:$H$720,6,FALSE)</f>
        <v>N</v>
      </c>
      <c r="I17" s="60" t="str">
        <f>VLOOKUP(A17,DPS!$A$2:$H$720,7,FALSE)</f>
        <v>N</v>
      </c>
      <c r="L17" s="58" t="str">
        <f>VLOOKUP(A17,DEC!$A$2:$L$720,12,FALSE)</f>
        <v>???</v>
      </c>
    </row>
    <row r="18" spans="1:14" ht="30" customHeight="1" x14ac:dyDescent="0.25">
      <c r="A18" s="58" t="s">
        <v>1024</v>
      </c>
      <c r="B18" s="58" t="s">
        <v>2109</v>
      </c>
      <c r="C18" s="58" t="s">
        <v>2421</v>
      </c>
      <c r="E18" s="61"/>
      <c r="F18" s="60" t="s">
        <v>3157</v>
      </c>
      <c r="G18" s="60" t="str">
        <f>VLOOKUP(A18,DOL!$A$2:$H$720,6,FALSE)</f>
        <v>N</v>
      </c>
      <c r="I18" s="60" t="str">
        <f>VLOOKUP(A18,DPS!$A$2:$H$720,7,FALSE)</f>
        <v>N</v>
      </c>
      <c r="L18" s="58" t="str">
        <f>VLOOKUP(A18,DEC!$A$2:$L$720,12,FALSE)</f>
        <v>solid; toxic oxides of nitrogen are produced in fires involving this material</v>
      </c>
    </row>
    <row r="19" spans="1:14" ht="30" customHeight="1" x14ac:dyDescent="0.25">
      <c r="A19" s="58" t="s">
        <v>1785</v>
      </c>
      <c r="B19" s="58" t="s">
        <v>2109</v>
      </c>
      <c r="C19" s="58" t="s">
        <v>2306</v>
      </c>
      <c r="E19" s="62" t="s">
        <v>1040</v>
      </c>
      <c r="F19" s="60" t="s">
        <v>3157</v>
      </c>
      <c r="H19" s="60" t="str">
        <f>VLOOKUP(A19,'DOL2'!$A$2:$H$720,6,FALSE)</f>
        <v>Y</v>
      </c>
      <c r="I19" s="60" t="str">
        <f>VLOOKUP(A19,DPS!$A$2:$H$720,7,FALSE)</f>
        <v>N</v>
      </c>
      <c r="L19" s="58" t="str">
        <f>VLOOKUP(A19,DEC!$A$2:$L$720,12,FALSE)</f>
        <v>crystalline form; used to produce cadmium hydroxide for use in alkaline batteries, to color glass and procelain, in photography and nuclear reactors; very toxic to aquatic life with long lasting effects; toxic and fatal to humans; may be carcinogen</v>
      </c>
      <c r="N19" s="58" t="str">
        <f>VLOOKUP(A19,'DOL2'!A19:H737,8,FALSE)</f>
        <v>Expanded health standard for Cd  compounds  1910.1027</v>
      </c>
    </row>
    <row r="20" spans="1:14" ht="30" customHeight="1" x14ac:dyDescent="0.25">
      <c r="A20" s="58" t="s">
        <v>1755</v>
      </c>
      <c r="B20" s="58" t="s">
        <v>2109</v>
      </c>
      <c r="C20" s="58" t="s">
        <v>2547</v>
      </c>
      <c r="E20" s="59" t="s">
        <v>1040</v>
      </c>
      <c r="F20" s="60" t="s">
        <v>2751</v>
      </c>
      <c r="G20" s="60" t="str">
        <f>VLOOKUP(A20,DOL!$A$2:$H$720,6,FALSE)</f>
        <v>N</v>
      </c>
      <c r="I20" s="60" t="str">
        <f>VLOOKUP(A20,DPS!$A$2:$H$720,7,FALSE)</f>
        <v>N</v>
      </c>
    </row>
    <row r="21" spans="1:14" ht="30" customHeight="1" x14ac:dyDescent="0.25">
      <c r="A21" s="58" t="s">
        <v>1752</v>
      </c>
      <c r="B21" s="58" t="s">
        <v>2109</v>
      </c>
      <c r="C21" s="58" t="s">
        <v>2472</v>
      </c>
      <c r="E21" s="59" t="s">
        <v>1040</v>
      </c>
      <c r="F21" s="60" t="s">
        <v>2751</v>
      </c>
      <c r="G21" s="60" t="str">
        <f>VLOOKUP(A21,DOL!$A$2:$H$720,6,FALSE)</f>
        <v>Y</v>
      </c>
      <c r="I21" s="60" t="str">
        <f>VLOOKUP(A21,DPS!$A$2:$H$720,7,FALSE)</f>
        <v>N</v>
      </c>
      <c r="M21" s="58" t="str">
        <f>VLOOKUP(A21,DOL!$A$2:$H$720,8,FALSE)</f>
        <v>NFPA3 Water re</v>
      </c>
    </row>
    <row r="22" spans="1:14" ht="30" customHeight="1" x14ac:dyDescent="0.25">
      <c r="A22" s="58" t="s">
        <v>1782</v>
      </c>
      <c r="B22" s="58" t="s">
        <v>2109</v>
      </c>
      <c r="C22" s="58" t="s">
        <v>2088</v>
      </c>
      <c r="E22" s="62" t="s">
        <v>1040</v>
      </c>
      <c r="F22" s="60" t="s">
        <v>3157</v>
      </c>
      <c r="G22" s="60" t="str">
        <f>VLOOKUP(A22,DOL!$A$2:$H$720,6,FALSE)</f>
        <v>y</v>
      </c>
      <c r="I22" s="60" t="str">
        <f>VLOOKUP(A22,DPS!$A$2:$H$720,7,FALSE)</f>
        <v>N</v>
      </c>
      <c r="L22" s="58" t="str">
        <f>VLOOKUP(A22,DEC!$A$2:$L$720,12,FALSE)</f>
        <v xml:space="preserve">not clear on uses; very toxic to aquatic life with long lasting effects; may be carcinogen; EPA SSVs and VI values for cobalt; </v>
      </c>
      <c r="M22" s="58" t="str">
        <f>VLOOKUP(A22,DOL!$A$2:$H$720,8,FALSE)</f>
        <v>Cobaltous nitrate, hexahydrate Included in the Candidate List of Substances of Very High Concern</v>
      </c>
    </row>
    <row r="23" spans="1:14" ht="30" customHeight="1" x14ac:dyDescent="0.25">
      <c r="A23" s="58" t="s">
        <v>1021</v>
      </c>
      <c r="B23" s="58" t="s">
        <v>2109</v>
      </c>
      <c r="C23" s="58" t="s">
        <v>2559</v>
      </c>
      <c r="E23" s="61"/>
      <c r="F23" s="60" t="s">
        <v>2751</v>
      </c>
      <c r="G23" s="60" t="str">
        <f>VLOOKUP(A23,DOL!$A$2:$H$720,6,FALSE)</f>
        <v>N</v>
      </c>
      <c r="I23" s="60" t="str">
        <f>VLOOKUP(A23,DPS!$A$2:$H$720,7,FALSE)</f>
        <v>N</v>
      </c>
    </row>
    <row r="24" spans="1:14" ht="30" customHeight="1" x14ac:dyDescent="0.25">
      <c r="A24" s="58" t="s">
        <v>1018</v>
      </c>
      <c r="B24" s="58" t="s">
        <v>2109</v>
      </c>
      <c r="C24" s="58" t="s">
        <v>2602</v>
      </c>
      <c r="E24" s="61"/>
      <c r="F24" s="60" t="s">
        <v>2751</v>
      </c>
      <c r="G24" s="60" t="str">
        <f>VLOOKUP(A24,DOL!$A$2:$H$720,6,FALSE)</f>
        <v>N</v>
      </c>
      <c r="I24" s="60" t="str">
        <f>VLOOKUP(A24,DPS!$A$2:$H$720,7,FALSE)</f>
        <v>N</v>
      </c>
    </row>
    <row r="25" spans="1:14" ht="30" customHeight="1" x14ac:dyDescent="0.25">
      <c r="A25" s="58" t="s">
        <v>1749</v>
      </c>
      <c r="B25" s="58" t="s">
        <v>2109</v>
      </c>
      <c r="C25" s="58" t="s">
        <v>2248</v>
      </c>
      <c r="E25" s="59" t="s">
        <v>1040</v>
      </c>
      <c r="F25" s="60" t="s">
        <v>3157</v>
      </c>
      <c r="H25" s="60" t="str">
        <f>VLOOKUP(A25,'DOL2'!$A$2:$H$720,6,FALSE)</f>
        <v>N</v>
      </c>
      <c r="I25" s="60" t="str">
        <f>VLOOKUP(A25,DPS!$A$2:$H$720,7,FALSE)</f>
        <v>Y</v>
      </c>
    </row>
    <row r="26" spans="1:14" ht="30" customHeight="1" x14ac:dyDescent="0.25">
      <c r="A26" s="58" t="s">
        <v>1015</v>
      </c>
      <c r="B26" s="58" t="s">
        <v>2109</v>
      </c>
      <c r="C26" s="58" t="s">
        <v>2677</v>
      </c>
      <c r="E26" s="61"/>
      <c r="F26" s="60" t="s">
        <v>2751</v>
      </c>
      <c r="G26" s="60" t="str">
        <f>VLOOKUP(A26,DOL!$A$2:$H$720,6,FALSE)</f>
        <v>N</v>
      </c>
      <c r="I26" s="60" t="str">
        <f>VLOOKUP(A26,DPS!$A$2:$H$720,7,FALSE)</f>
        <v>N</v>
      </c>
    </row>
    <row r="27" spans="1:14" ht="30" customHeight="1" x14ac:dyDescent="0.25">
      <c r="A27" s="58" t="s">
        <v>1746</v>
      </c>
      <c r="B27" s="58" t="s">
        <v>2109</v>
      </c>
      <c r="C27" s="58" t="s">
        <v>2471</v>
      </c>
      <c r="E27" s="59" t="s">
        <v>1040</v>
      </c>
      <c r="F27" s="60" t="str">
        <f>VLOOKUP(A27,DEC!$A$2:$L$720,11,FALSE)</f>
        <v>unsure</v>
      </c>
      <c r="G27" s="60" t="str">
        <f>VLOOKUP(A27,DOL!$A$2:$H$720,6,FALSE)</f>
        <v>Y</v>
      </c>
      <c r="I27" s="60" t="str">
        <f>VLOOKUP(A27,DPS!$A$2:$H$720,7,FALSE)</f>
        <v>N</v>
      </c>
      <c r="M27" s="58" t="str">
        <f>VLOOKUP(A27,DOL!$A$2:$H$720,8,FALSE)</f>
        <v>Tox data</v>
      </c>
    </row>
    <row r="28" spans="1:14" ht="30" customHeight="1" x14ac:dyDescent="0.25">
      <c r="A28" s="58" t="s">
        <v>1743</v>
      </c>
      <c r="B28" s="58" t="s">
        <v>2109</v>
      </c>
      <c r="C28" s="58" t="s">
        <v>2615</v>
      </c>
      <c r="E28" s="59" t="s">
        <v>1040</v>
      </c>
      <c r="F28" s="60" t="s">
        <v>3157</v>
      </c>
      <c r="G28" s="60" t="str">
        <f>VLOOKUP(A28,DOL!$A$2:$H$720,6,FALSE)</f>
        <v>U</v>
      </c>
      <c r="I28" s="60" t="str">
        <f>VLOOKUP(A28,DPS!$A$2:$H$720,7,FALSE)</f>
        <v>Y</v>
      </c>
      <c r="L28" s="58" t="str">
        <f>VLOOKUP(A28,DEC!$A$2:$L$720,12,FALSE)</f>
        <v>EPA SSVs and VI values; site has the symbol that it's toxic to aquatic species but doesn’t mention it; not clear on how it would be released into the environment</v>
      </c>
      <c r="M28" s="58" t="str">
        <f>VLOOKUP(A28,DOL!$A$2:$H$720,8,FALSE)</f>
        <v>health rating of 3 Skin designation</v>
      </c>
    </row>
    <row r="29" spans="1:14" ht="30" customHeight="1" x14ac:dyDescent="0.25">
      <c r="A29" s="58" t="s">
        <v>2024</v>
      </c>
      <c r="B29" s="58" t="s">
        <v>2109</v>
      </c>
      <c r="C29" s="58" t="s">
        <v>2628</v>
      </c>
      <c r="E29" s="63" t="s">
        <v>3377</v>
      </c>
      <c r="F29" s="60" t="s">
        <v>3157</v>
      </c>
      <c r="G29" s="60" t="str">
        <f>VLOOKUP(A29,DOL!$A$2:$H$720,6,FALSE)</f>
        <v>N</v>
      </c>
      <c r="I29" s="60" t="str">
        <f>VLOOKUP(A29,DPS!$A$2:$H$720,7,FALSE)</f>
        <v>Y</v>
      </c>
    </row>
    <row r="30" spans="1:14" ht="30" customHeight="1" x14ac:dyDescent="0.25">
      <c r="A30" s="58" t="s">
        <v>1986</v>
      </c>
      <c r="B30" s="58" t="s">
        <v>2109</v>
      </c>
      <c r="C30" s="58" t="s">
        <v>2509</v>
      </c>
      <c r="E30" s="64" t="s">
        <v>3378</v>
      </c>
      <c r="F30" s="60" t="s">
        <v>3157</v>
      </c>
      <c r="G30" s="60" t="str">
        <f>VLOOKUP(A30,DOL!$A$2:$H$720,6,FALSE)</f>
        <v>N</v>
      </c>
      <c r="I30" s="60" t="str">
        <f>VLOOKUP(A30,DPS!$A$2:$H$720,7,FALSE)</f>
        <v>N</v>
      </c>
    </row>
    <row r="31" spans="1:14" ht="30" customHeight="1" x14ac:dyDescent="0.25">
      <c r="A31" s="58" t="s">
        <v>1012</v>
      </c>
      <c r="B31" s="58" t="s">
        <v>2109</v>
      </c>
      <c r="C31" s="58" t="s">
        <v>2662</v>
      </c>
      <c r="E31" s="61"/>
      <c r="F31" s="60" t="s">
        <v>3157</v>
      </c>
      <c r="G31" s="60" t="str">
        <f>VLOOKUP(A31,DOL!$A$2:$H$720,6,FALSE)</f>
        <v>N</v>
      </c>
      <c r="I31" s="60" t="str">
        <f>VLOOKUP(A31,DPS!$A$2:$H$720,7,FALSE)</f>
        <v>N</v>
      </c>
      <c r="L31" s="58" t="str">
        <f>VLOOKUP(A31,DEC!$A$2:$L$720,12,FALSE)</f>
        <v>can be toxic to aquatic life but limited use/exposure</v>
      </c>
    </row>
    <row r="32" spans="1:14" ht="30" customHeight="1" x14ac:dyDescent="0.25">
      <c r="A32" s="58" t="s">
        <v>1740</v>
      </c>
      <c r="B32" s="58" t="s">
        <v>2109</v>
      </c>
      <c r="C32" s="58" t="s">
        <v>2352</v>
      </c>
      <c r="D32" s="60" t="str">
        <f>VLOOKUP(A32,AG!$A$2:$I$720,8,FALSE)</f>
        <v>n</v>
      </c>
      <c r="E32" s="59" t="s">
        <v>1040</v>
      </c>
      <c r="F32" s="60" t="s">
        <v>2751</v>
      </c>
      <c r="H32" s="60" t="str">
        <f>VLOOKUP(A32,'DOL2'!$A$2:$H$720,6,FALSE)</f>
        <v>N</v>
      </c>
      <c r="I32" s="60" t="str">
        <f>VLOOKUP(A32,DPS!$A$2:$H$720,7,FALSE)</f>
        <v>N</v>
      </c>
      <c r="J32" s="58" t="str">
        <f>VLOOKUP(A32,AG!$A$2:$I$720,9,FALSE)</f>
        <v>classification, use, storage and disposal regulated by AAFM</v>
      </c>
      <c r="L32" s="58" t="str">
        <f>VLOOKUP(A32,DEC!$A$2:$L$720,12,FALSE)</f>
        <v xml:space="preserve">ubiquitous; used in many products; white solid; </v>
      </c>
    </row>
    <row r="33" spans="1:14" ht="30" customHeight="1" x14ac:dyDescent="0.25">
      <c r="A33" s="58" t="s">
        <v>1009</v>
      </c>
      <c r="B33" s="58" t="s">
        <v>2109</v>
      </c>
      <c r="C33" s="58" t="s">
        <v>2725</v>
      </c>
      <c r="E33" s="61"/>
      <c r="F33" s="60" t="s">
        <v>2751</v>
      </c>
      <c r="G33" s="60" t="str">
        <f>VLOOKUP(A33,DOL!$A$2:$H$720,6,FALSE)</f>
        <v>N</v>
      </c>
      <c r="H33" s="60" t="str">
        <f>VLOOKUP(A33,'DOL2'!$A$2:$H$720,6,FALSE)</f>
        <v>N</v>
      </c>
      <c r="I33" s="60" t="str">
        <f>VLOOKUP(A33,DPS!$A$2:$H$720,7,FALSE)</f>
        <v>N</v>
      </c>
    </row>
    <row r="34" spans="1:14" ht="30" customHeight="1" x14ac:dyDescent="0.25">
      <c r="A34" s="58" t="s">
        <v>1006</v>
      </c>
      <c r="B34" s="58" t="s">
        <v>2109</v>
      </c>
      <c r="C34" s="58" t="s">
        <v>2111</v>
      </c>
      <c r="E34" s="61"/>
      <c r="F34" s="60" t="s">
        <v>2751</v>
      </c>
      <c r="H34" s="60" t="str">
        <f>VLOOKUP(A34,'DOL2'!$A$2:$H$720,6,FALSE)</f>
        <v>N</v>
      </c>
      <c r="I34" s="60" t="str">
        <f>VLOOKUP(A34,DPS!$A$2:$H$720,7,FALSE)</f>
        <v>N</v>
      </c>
    </row>
    <row r="35" spans="1:14" ht="30" customHeight="1" x14ac:dyDescent="0.25">
      <c r="A35" s="58" t="s">
        <v>1003</v>
      </c>
      <c r="B35" s="58" t="s">
        <v>2109</v>
      </c>
      <c r="C35" s="58" t="s">
        <v>2365</v>
      </c>
      <c r="E35" s="61"/>
      <c r="F35" s="60" t="s">
        <v>1040</v>
      </c>
      <c r="H35" s="60" t="str">
        <f>VLOOKUP(A35,'DOL2'!$A$2:$H$720,6,FALSE)</f>
        <v>N</v>
      </c>
      <c r="I35" s="60" t="str">
        <f>VLOOKUP(A35,DPS!$A$2:$H$720,7,FALSE)</f>
        <v>N</v>
      </c>
      <c r="L35" s="58" t="str">
        <f>VLOOKUP(A35,DEC!$A$2:$L$720,12,FALSE)</f>
        <v xml:space="preserve">herbicide; powder; very toxic to aquatic life with long lasting effects; </v>
      </c>
      <c r="N35" s="58" t="str">
        <f>VLOOKUP(A35,'DOL2'!A35:H753,8,FALSE)</f>
        <v>Ag Chemical   Herbicide</v>
      </c>
    </row>
    <row r="36" spans="1:14" ht="30" customHeight="1" x14ac:dyDescent="0.25">
      <c r="A36" s="58" t="s">
        <v>1737</v>
      </c>
      <c r="B36" s="58" t="s">
        <v>2109</v>
      </c>
      <c r="C36" s="58" t="s">
        <v>2400</v>
      </c>
      <c r="D36" s="60" t="str">
        <f>VLOOKUP(A36,AG!$A$2:$I$720,8,FALSE)</f>
        <v>n</v>
      </c>
      <c r="E36" s="64" t="s">
        <v>1040</v>
      </c>
      <c r="F36" s="60" t="s">
        <v>1040</v>
      </c>
      <c r="G36" s="60" t="str">
        <f>VLOOKUP(A36,DOL!$A$2:$H$720,6,FALSE)</f>
        <v>N</v>
      </c>
      <c r="I36" s="60" t="str">
        <f>VLOOKUP(A36,DPS!$A$2:$H$720,7,FALSE)</f>
        <v>N</v>
      </c>
      <c r="J36" s="58" t="str">
        <f>VLOOKUP(A36,AG!$A$2:$I$720,9,FALSE)</f>
        <v>classification, use, storage and disposal regulated by AAFM</v>
      </c>
      <c r="L36" s="58" t="str">
        <f>VLOOKUP(A36,DEC!$A$2:$L$720,12,FALSE)</f>
        <v>Halosulfuron-methyl is a herbicide used on maize, sugarcane and rice; very toxic to aquatic life with lasting effects</v>
      </c>
    </row>
    <row r="37" spans="1:14" ht="30" customHeight="1" x14ac:dyDescent="0.25">
      <c r="A37" s="58" t="s">
        <v>1000</v>
      </c>
      <c r="B37" s="58" t="s">
        <v>2109</v>
      </c>
      <c r="C37" s="58" t="s">
        <v>2659</v>
      </c>
      <c r="E37" s="61" t="s">
        <v>1040</v>
      </c>
      <c r="F37" s="60" t="s">
        <v>3157</v>
      </c>
      <c r="G37" s="60" t="str">
        <f>VLOOKUP(A37,DOL!$A$2:$H$720,6,FALSE)</f>
        <v>Y</v>
      </c>
      <c r="I37" s="60" t="str">
        <f>VLOOKUP(A37,DPS!$A$2:$H$720,7,FALSE)</f>
        <v>N</v>
      </c>
      <c r="L37" s="58" t="str">
        <f>VLOOKUP(A37,DEC!$A$2:$L$720,12,FALSE)</f>
        <v>very toxic to aquatic life with lasting effects; need to see if this is included under Lead and Compounds; powder so not clear on how it would be released into the environment - need to figure out processes where this chemcial is involved.</v>
      </c>
      <c r="M37" s="58" t="str">
        <f>VLOOKUP(A37,DOL!$A$2:$H$720,8,FALSE)</f>
        <v>(SVHC) according to Regulation (EC) No. 1907/2006 (REACH)</v>
      </c>
    </row>
    <row r="38" spans="1:14" ht="30" customHeight="1" x14ac:dyDescent="0.25">
      <c r="A38" s="58" t="s">
        <v>997</v>
      </c>
      <c r="B38" s="58" t="s">
        <v>2109</v>
      </c>
      <c r="C38" s="58" t="s">
        <v>2307</v>
      </c>
      <c r="E38" s="61"/>
      <c r="F38" s="60" t="s">
        <v>2751</v>
      </c>
      <c r="H38" s="60" t="str">
        <f>VLOOKUP(A38,'DOL2'!$A$2:$H$720,6,FALSE)</f>
        <v>N</v>
      </c>
      <c r="I38" s="60" t="str">
        <f>VLOOKUP(A38,DPS!$A$2:$H$720,7,FALSE)</f>
        <v>N</v>
      </c>
      <c r="N38" s="58" t="str">
        <f>VLOOKUP(A38,'DOL2'!A38:H756,8,FALSE)</f>
        <v>water treatment compound</v>
      </c>
    </row>
    <row r="39" spans="1:14" ht="30" customHeight="1" x14ac:dyDescent="0.25">
      <c r="A39" s="58" t="s">
        <v>994</v>
      </c>
      <c r="B39" s="58" t="s">
        <v>2109</v>
      </c>
      <c r="C39" s="58" t="s">
        <v>2172</v>
      </c>
      <c r="E39" s="61"/>
      <c r="F39" s="60" t="s">
        <v>2751</v>
      </c>
      <c r="H39" s="60" t="str">
        <f>VLOOKUP(A39,'DOL2'!$A$2:$H$720,6,FALSE)</f>
        <v>N</v>
      </c>
      <c r="I39" s="60" t="str">
        <f>VLOOKUP(A39,DPS!$A$2:$H$720,7,FALSE)</f>
        <v>N</v>
      </c>
      <c r="N39" s="58" t="str">
        <f>VLOOKUP(A39,'DOL2'!A39:H757,8,FALSE)</f>
        <v>WEEL / STORAGE / SKIN CONTACT</v>
      </c>
    </row>
    <row r="40" spans="1:14" ht="30" customHeight="1" x14ac:dyDescent="0.25">
      <c r="A40" s="58" t="s">
        <v>1779</v>
      </c>
      <c r="B40" s="58" t="s">
        <v>2109</v>
      </c>
      <c r="C40" s="58" t="s">
        <v>2297</v>
      </c>
      <c r="E40" s="62" t="s">
        <v>1040</v>
      </c>
      <c r="F40" s="60" t="s">
        <v>3157</v>
      </c>
      <c r="H40" s="60" t="str">
        <f>VLOOKUP(A40,'DOL2'!$A$2:$H$720,6,FALSE)</f>
        <v>Y</v>
      </c>
      <c r="I40" s="60" t="str">
        <f>VLOOKUP(A40,DPS!$A$2:$H$720,7,FALSE)</f>
        <v>N</v>
      </c>
      <c r="L40" s="58" t="str">
        <f>VLOOKUP(A40,DEC!$A$2:$L$720,12,FALSE)</f>
        <v>crystalline form; very toxic to aquatic life with long lasting effects; toxic and fatal to humans; may be carcinogen</v>
      </c>
      <c r="N40" s="58" t="str">
        <f>VLOOKUP(A40,'DOL2'!A40:H758,8,FALSE)</f>
        <v>Expanded health std.  1910.1027</v>
      </c>
    </row>
    <row r="41" spans="1:14" ht="30" customHeight="1" x14ac:dyDescent="0.25">
      <c r="A41" s="58" t="s">
        <v>991</v>
      </c>
      <c r="B41" s="58" t="s">
        <v>2109</v>
      </c>
      <c r="C41" s="58" t="s">
        <v>2433</v>
      </c>
      <c r="E41" s="61"/>
      <c r="F41" s="60" t="s">
        <v>2751</v>
      </c>
      <c r="G41" s="60" t="str">
        <f>VLOOKUP(A41,DOL!$A$2:$H$720,6,FALSE)</f>
        <v>N</v>
      </c>
      <c r="I41" s="60" t="str">
        <f>VLOOKUP(A41,DPS!$A$2:$H$720,7,FALSE)</f>
        <v>N</v>
      </c>
    </row>
    <row r="42" spans="1:14" ht="30" customHeight="1" x14ac:dyDescent="0.25">
      <c r="A42" s="58" t="s">
        <v>1776</v>
      </c>
      <c r="B42" s="58" t="s">
        <v>2109</v>
      </c>
      <c r="C42" s="58" t="s">
        <v>2301</v>
      </c>
      <c r="E42" s="62" t="s">
        <v>1040</v>
      </c>
      <c r="F42" s="60" t="s">
        <v>3157</v>
      </c>
      <c r="H42" s="60" t="str">
        <f>VLOOKUP(A42,'DOL2'!$A$2:$H$720,6,FALSE)</f>
        <v>Y</v>
      </c>
      <c r="I42" s="60" t="str">
        <f>VLOOKUP(A42,DPS!$A$2:$H$720,7,FALSE)</f>
        <v>N</v>
      </c>
      <c r="L42" s="58" t="str">
        <f>VLOOKUP(A42,DEC!$A$2:$L$720,12,FALSE)</f>
        <v>crystalline form; electroplating, vacuum tubes, analytical chemcistry, fungicide; very toxic to aquatic life with long lasting effects; toxic and fatal to humans; may be carcinogen</v>
      </c>
      <c r="N42" s="58" t="str">
        <f>VLOOKUP(A42,'DOL2'!A42:H760,8,FALSE)</f>
        <v>Expanded health std  1910.1026</v>
      </c>
    </row>
    <row r="43" spans="1:14" ht="30" customHeight="1" x14ac:dyDescent="0.25">
      <c r="A43" s="58" t="s">
        <v>1773</v>
      </c>
      <c r="B43" s="58" t="s">
        <v>2071</v>
      </c>
      <c r="C43" s="58" t="s">
        <v>2088</v>
      </c>
      <c r="E43" s="62" t="s">
        <v>1040</v>
      </c>
      <c r="F43" s="60" t="s">
        <v>3157</v>
      </c>
      <c r="H43" s="60" t="str">
        <f>VLOOKUP(A43,'DOL2'!$A$2:$H$720,6,FALSE)</f>
        <v>N</v>
      </c>
      <c r="I43" s="60" t="str">
        <f>VLOOKUP(A43,DPS!$A$2:$H$720,7,FALSE)</f>
        <v>N</v>
      </c>
      <c r="L43" s="58" t="str">
        <f>VLOOKUP(A43,DEC!$A$2:$L$720,12,FALSE)</f>
        <v xml:space="preserve">not clear on uses; very toxic to aquatic life with long lasting effects; may be carcinogen; EPA SSVs and VI values for cobalt; </v>
      </c>
      <c r="N43" s="58" t="str">
        <f>VLOOKUP(A43,'DOL2'!A43:H761,8,FALSE)</f>
        <v xml:space="preserve"> </v>
      </c>
    </row>
    <row r="44" spans="1:14" ht="30" customHeight="1" x14ac:dyDescent="0.25">
      <c r="A44" s="58" t="s">
        <v>988</v>
      </c>
      <c r="B44" s="58" t="s">
        <v>2109</v>
      </c>
      <c r="C44" s="58" t="s">
        <v>2199</v>
      </c>
      <c r="E44" s="61" t="s">
        <v>2750</v>
      </c>
      <c r="F44" s="60" t="str">
        <f>VLOOKUP(A44,DEC!$A$2:$L$720,11,FALSE)</f>
        <v>unsure</v>
      </c>
      <c r="H44" s="60" t="str">
        <f>VLOOKUP(A44,'DOL2'!$A$2:$H$720,6,FALSE)</f>
        <v>N</v>
      </c>
      <c r="I44" s="60" t="str">
        <f>VLOOKUP(A44,DPS!$A$2:$H$720,7,FALSE)</f>
        <v>N</v>
      </c>
      <c r="K44" s="58" t="str">
        <f>VLOOKUP(A44,VDH!A44:G762,7,FALSE)</f>
        <v>HSDB</v>
      </c>
      <c r="L44" s="58" t="str">
        <f>VLOOKUP(A44,DEC!$A$2:$L$720,12,FALSE)</f>
        <v>in class of benzene; toxic to aquatic life; not sure if it's regulated</v>
      </c>
    </row>
    <row r="45" spans="1:14" ht="30" customHeight="1" x14ac:dyDescent="0.25">
      <c r="A45" s="58" t="s">
        <v>1734</v>
      </c>
      <c r="B45" s="58" t="s">
        <v>2109</v>
      </c>
      <c r="C45" s="58" t="s">
        <v>2674</v>
      </c>
      <c r="E45" s="59" t="s">
        <v>1040</v>
      </c>
      <c r="F45" s="60" t="s">
        <v>3157</v>
      </c>
      <c r="G45" s="60" t="str">
        <f>VLOOKUP(A45,DOL!$A$2:$H$720,6,FALSE)</f>
        <v>Y</v>
      </c>
      <c r="I45" s="60" t="str">
        <f>VLOOKUP(A45,DPS!$A$2:$H$720,7,FALSE)</f>
        <v>Y</v>
      </c>
      <c r="M45" s="58" t="str">
        <f>VLOOKUP(A45,DOL!$A$2:$H$720,8,FALSE)</f>
        <v>WRA</v>
      </c>
    </row>
    <row r="46" spans="1:14" ht="30" customHeight="1" x14ac:dyDescent="0.25">
      <c r="A46" s="58" t="s">
        <v>1731</v>
      </c>
      <c r="B46" s="58" t="s">
        <v>2109</v>
      </c>
      <c r="C46" s="58" t="s">
        <v>2620</v>
      </c>
      <c r="E46" s="59" t="s">
        <v>1040</v>
      </c>
      <c r="F46" s="60" t="str">
        <f>VLOOKUP(A46,DEC!$A$2:$L$720,11,FALSE)</f>
        <v>unsure</v>
      </c>
      <c r="G46" s="60" t="str">
        <f>VLOOKUP(A46,DOL!$A$2:$H$720,6,FALSE)</f>
        <v>U</v>
      </c>
      <c r="I46" s="60" t="str">
        <f>VLOOKUP(A46,DPS!$A$2:$H$720,7,FALSE)</f>
        <v>Y</v>
      </c>
      <c r="L46" s="58" t="str">
        <f>VLOOKUP(A46,DEC!$A$2:$L$720,12,FALSE)</f>
        <v>toxic to aquatic species; mobile in soil; can be fatal if inhaled or swallowed; not a lot of info on where/how it's used; says processing aid mainly for petroleum production</v>
      </c>
      <c r="M46" s="58" t="str">
        <f>VLOOKUP(A46,DOL!$A$2:$H$720,8,FALSE)</f>
        <v>health rating of 3</v>
      </c>
    </row>
    <row r="47" spans="1:14" ht="30" customHeight="1" x14ac:dyDescent="0.25">
      <c r="A47" s="58" t="s">
        <v>985</v>
      </c>
      <c r="B47" s="58" t="s">
        <v>2109</v>
      </c>
      <c r="C47" s="58" t="s">
        <v>2279</v>
      </c>
      <c r="E47" s="61" t="s">
        <v>2750</v>
      </c>
      <c r="F47" s="60" t="s">
        <v>2751</v>
      </c>
      <c r="H47" s="60" t="str">
        <f>VLOOKUP(A47,'DOL2'!$A$2:$H$720,6,FALSE)</f>
        <v>N</v>
      </c>
      <c r="I47" s="60" t="str">
        <f>VLOOKUP(A47,DPS!$A$2:$H$720,7,FALSE)</f>
        <v>N</v>
      </c>
      <c r="K47" s="58" t="str">
        <f>VLOOKUP(A47,VDH!A47:G765,7,FALSE)</f>
        <v>HSDB</v>
      </c>
    </row>
    <row r="48" spans="1:14" ht="30" customHeight="1" x14ac:dyDescent="0.25">
      <c r="A48" s="58" t="s">
        <v>1728</v>
      </c>
      <c r="B48" s="58" t="s">
        <v>2109</v>
      </c>
      <c r="C48" s="58" t="s">
        <v>1726</v>
      </c>
      <c r="E48" s="59" t="s">
        <v>1040</v>
      </c>
      <c r="F48" s="60" t="s">
        <v>3157</v>
      </c>
      <c r="G48" s="60" t="str">
        <f>VLOOKUP(A48,DOL!$A$2:$H$720,6,FALSE)</f>
        <v>N</v>
      </c>
      <c r="I48" s="60" t="str">
        <f>VLOOKUP(A48,DPS!$A$2:$H$720,7,FALSE)</f>
        <v>Y</v>
      </c>
    </row>
    <row r="49" spans="1:14" ht="30" customHeight="1" x14ac:dyDescent="0.25">
      <c r="A49" s="58" t="s">
        <v>1725</v>
      </c>
      <c r="B49" s="58" t="s">
        <v>2071</v>
      </c>
      <c r="C49" s="58" t="s">
        <v>2095</v>
      </c>
      <c r="E49" s="59" t="s">
        <v>1040</v>
      </c>
      <c r="F49" s="60" t="str">
        <f>VLOOKUP(A49,DEC!$A$2:$L$720,11,FALSE)</f>
        <v>No-R</v>
      </c>
      <c r="H49" s="60" t="str">
        <f>VLOOKUP(A49,'DOL2'!$A$2:$H$720,6,FALSE)</f>
        <v>N</v>
      </c>
      <c r="I49" s="60" t="str">
        <f>VLOOKUP(A49,DPS!$A$2:$H$720,7,FALSE)</f>
        <v>Y</v>
      </c>
      <c r="L49" s="58" t="str">
        <f>VLOOKUP(A49,DEC!$A$2:$L$720,12,FALSE)</f>
        <v xml:space="preserve">colorless gas; corrosive to metals and tissue and is toxic; </v>
      </c>
    </row>
    <row r="50" spans="1:14" ht="30" customHeight="1" x14ac:dyDescent="0.25">
      <c r="A50" s="58" t="s">
        <v>1770</v>
      </c>
      <c r="B50" s="58" t="s">
        <v>2071</v>
      </c>
      <c r="C50" s="58" t="s">
        <v>2089</v>
      </c>
      <c r="E50" s="62" t="s">
        <v>1040</v>
      </c>
      <c r="F50" s="60" t="s">
        <v>3157</v>
      </c>
      <c r="H50" s="60" t="str">
        <f>VLOOKUP(A50,'DOL2'!$A$2:$H$720,6,FALSE)</f>
        <v>Y</v>
      </c>
      <c r="I50" s="60" t="str">
        <f>VLOOKUP(A50,DPS!$A$2:$H$720,7,FALSE)</f>
        <v>N</v>
      </c>
      <c r="N50" s="58" t="str">
        <f>VLOOKUP(A50,'DOL2'!A50:H768,8,FALSE)</f>
        <v>expanded health std 1910.1027</v>
      </c>
    </row>
    <row r="51" spans="1:14" ht="30" customHeight="1" x14ac:dyDescent="0.25">
      <c r="A51" s="58" t="s">
        <v>982</v>
      </c>
      <c r="B51" s="58" t="s">
        <v>2109</v>
      </c>
      <c r="C51" s="58" t="s">
        <v>2202</v>
      </c>
      <c r="E51" s="61" t="s">
        <v>2750</v>
      </c>
      <c r="F51" s="60" t="s">
        <v>2751</v>
      </c>
      <c r="H51" s="60" t="str">
        <f>VLOOKUP(A51,'DOL2'!$A$2:$H$720,6,FALSE)</f>
        <v>N</v>
      </c>
      <c r="I51" s="60" t="str">
        <f>VLOOKUP(A51,DPS!$A$2:$H$720,7,FALSE)</f>
        <v>Y</v>
      </c>
      <c r="K51" s="58" t="str">
        <f>VLOOKUP(A51,VDH!A51:G769,7,FALSE)</f>
        <v>Toxnet</v>
      </c>
      <c r="L51" s="58" t="str">
        <f>VLOOKUP(A51,DEC!$A$2:$L$720,12,FALSE)</f>
        <v>powder; toxic to aquatic life with lasting effects; no screening values associated with it; doesn't seem likely to be released into the environment; rubber accelerator</v>
      </c>
    </row>
    <row r="52" spans="1:14" ht="30" customHeight="1" x14ac:dyDescent="0.25">
      <c r="A52" s="58" t="s">
        <v>979</v>
      </c>
      <c r="B52" s="58" t="s">
        <v>2109</v>
      </c>
      <c r="C52" s="58" t="s">
        <v>2707</v>
      </c>
      <c r="E52" s="61"/>
      <c r="F52" s="60" t="s">
        <v>2751</v>
      </c>
      <c r="G52" s="60" t="str">
        <f>VLOOKUP(A52,DOL!$A$2:$H$720,6,FALSE)</f>
        <v>U</v>
      </c>
      <c r="I52" s="60" t="str">
        <f>VLOOKUP(A52,DPS!$A$2:$H$720,7,FALSE)</f>
        <v>N</v>
      </c>
      <c r="M52" s="58" t="str">
        <f>VLOOKUP(A52,DOL!$A$2:$H$720,8,FALSE)</f>
        <v>reactive</v>
      </c>
    </row>
    <row r="53" spans="1:14" ht="30" customHeight="1" x14ac:dyDescent="0.25">
      <c r="A53" s="58" t="s">
        <v>976</v>
      </c>
      <c r="B53" s="58" t="s">
        <v>2109</v>
      </c>
      <c r="C53" s="58" t="s">
        <v>2169</v>
      </c>
      <c r="E53" s="61"/>
      <c r="F53" s="60" t="s">
        <v>2751</v>
      </c>
      <c r="H53" s="60" t="str">
        <f>VLOOKUP(A53,'DOL2'!$A$2:$H$720,6,FALSE)</f>
        <v>N</v>
      </c>
      <c r="I53" s="60" t="str">
        <f>VLOOKUP(A53,DPS!$A$2:$H$720,7,FALSE)</f>
        <v>N</v>
      </c>
    </row>
    <row r="54" spans="1:14" ht="30" customHeight="1" x14ac:dyDescent="0.25">
      <c r="A54" s="58" t="s">
        <v>973</v>
      </c>
      <c r="B54" s="58" t="s">
        <v>2109</v>
      </c>
      <c r="C54" s="58" t="s">
        <v>2403</v>
      </c>
      <c r="D54" s="60" t="str">
        <f>VLOOKUP(A54,AG!$A$2:$I$720,8,FALSE)</f>
        <v>n</v>
      </c>
      <c r="E54" s="61" t="s">
        <v>1040</v>
      </c>
      <c r="F54" s="60" t="s">
        <v>1040</v>
      </c>
      <c r="G54" s="60" t="str">
        <f>VLOOKUP(A54,DOL!$A$2:$H$720,6,FALSE)</f>
        <v>N</v>
      </c>
      <c r="I54" s="60" t="str">
        <f>VLOOKUP(A54,DPS!$A$2:$H$720,7,FALSE)</f>
        <v>N</v>
      </c>
      <c r="J54" s="58" t="str">
        <f>VLOOKUP(A54,AG!$A$2:$I$720,9,FALSE)</f>
        <v>classification, use, storage and disposal regulated by AAFM</v>
      </c>
      <c r="K54" s="58" t="str">
        <f>VLOOKUP(A54,VDH!A54:G772,7,FALSE)</f>
        <v>pesticide</v>
      </c>
      <c r="L54" s="58" t="str">
        <f>VLOOKUP(A54,DEC!$A$2:$L$720,12,FALSE)</f>
        <v>herbicide; solid; mesotrione; very toxic to aquatic life with lasting effects</v>
      </c>
    </row>
    <row r="55" spans="1:14" ht="30" customHeight="1" x14ac:dyDescent="0.25">
      <c r="A55" s="58" t="s">
        <v>970</v>
      </c>
      <c r="B55" s="58" t="s">
        <v>2071</v>
      </c>
      <c r="C55" s="58" t="s">
        <v>968</v>
      </c>
      <c r="E55" s="61" t="s">
        <v>1040</v>
      </c>
      <c r="F55" s="60" t="s">
        <v>2751</v>
      </c>
      <c r="H55" s="60" t="str">
        <f>VLOOKUP(A55,'DOL2'!$A$2:$H$720,6,FALSE)</f>
        <v>N</v>
      </c>
      <c r="I55" s="60" t="str">
        <f>VLOOKUP(A55,DPS!$A$2:$H$720,7,FALSE)</f>
        <v>N</v>
      </c>
      <c r="K55" s="58" t="str">
        <f>VLOOKUP(A55,VDH!A55:G773,7,FALSE)</f>
        <v>NIOSH toxicity data</v>
      </c>
      <c r="L55" s="58" t="str">
        <f>VLOOKUP(A55,DEC!$A$2:$L$720,12,FALSE)</f>
        <v>1,1-diethoxyethane; pH regulaors and water treatment products and laboratory chemicals; highly flammable - no known ecologica effects</v>
      </c>
    </row>
    <row r="56" spans="1:14" ht="30" customHeight="1" x14ac:dyDescent="0.25">
      <c r="A56" s="58" t="s">
        <v>967</v>
      </c>
      <c r="B56" s="58" t="s">
        <v>2109</v>
      </c>
      <c r="C56" s="58" t="s">
        <v>2453</v>
      </c>
      <c r="E56" s="61" t="s">
        <v>1040</v>
      </c>
      <c r="F56" s="60" t="s">
        <v>2751</v>
      </c>
      <c r="G56" s="60" t="str">
        <f>VLOOKUP(A56,DOL!$A$2:$H$720,6,FALSE)</f>
        <v>N</v>
      </c>
      <c r="I56" s="60" t="str">
        <f>VLOOKUP(A56,DPS!$A$2:$H$720,7,FALSE)</f>
        <v>N</v>
      </c>
      <c r="K56" s="58" t="str">
        <f>VLOOKUP(A56,VDH!A56:G774,7,FALSE)</f>
        <v>NIOSH toxicity data- repro effects</v>
      </c>
    </row>
    <row r="57" spans="1:14" ht="30" customHeight="1" x14ac:dyDescent="0.25">
      <c r="A57" s="58" t="s">
        <v>1722</v>
      </c>
      <c r="B57" s="58" t="s">
        <v>2109</v>
      </c>
      <c r="C57" s="58" t="s">
        <v>2311</v>
      </c>
      <c r="E57" s="59" t="s">
        <v>1040</v>
      </c>
      <c r="F57" s="60" t="str">
        <f>VLOOKUP(A57,DEC!$A$2:$L$720,11,FALSE)</f>
        <v>unsure</v>
      </c>
      <c r="H57" s="60" t="str">
        <f>VLOOKUP(A57,'DOL2'!$A$2:$H$720,6,FALSE)</f>
        <v>N</v>
      </c>
      <c r="I57" s="60" t="str">
        <f>VLOOKUP(A57,DPS!$A$2:$H$720,7,FALSE)</f>
        <v>Y</v>
      </c>
      <c r="N57" s="58" t="str">
        <f>VLOOKUP(A57,'DOL2'!A57:H775,8,FALSE)</f>
        <v xml:space="preserve"> </v>
      </c>
    </row>
    <row r="58" spans="1:14" ht="30" customHeight="1" x14ac:dyDescent="0.25">
      <c r="A58" s="58" t="s">
        <v>1913</v>
      </c>
      <c r="B58" s="58" t="s">
        <v>2109</v>
      </c>
      <c r="C58" s="58" t="s">
        <v>2322</v>
      </c>
      <c r="E58" s="64" t="s">
        <v>3379</v>
      </c>
      <c r="F58" s="60" t="s">
        <v>3157</v>
      </c>
      <c r="H58" s="60" t="str">
        <f>VLOOKUP(A58,'DOL2'!$A$2:$H$720,6,FALSE)</f>
        <v>N</v>
      </c>
      <c r="I58" s="60" t="str">
        <f>VLOOKUP(A58,DPS!$A$2:$H$720,7,FALSE)</f>
        <v>Y</v>
      </c>
      <c r="N58" s="58" t="str">
        <f>VLOOKUP(A58,'DOL2'!A58:H776,8,FALSE)</f>
        <v xml:space="preserve"> </v>
      </c>
    </row>
    <row r="59" spans="1:14" ht="30" customHeight="1" x14ac:dyDescent="0.25">
      <c r="A59" s="58" t="s">
        <v>1910</v>
      </c>
      <c r="B59" s="58" t="s">
        <v>2109</v>
      </c>
      <c r="C59" s="58" t="s">
        <v>1908</v>
      </c>
      <c r="E59" s="64" t="s">
        <v>3379</v>
      </c>
      <c r="F59" s="60" t="s">
        <v>3157</v>
      </c>
      <c r="H59" s="60" t="str">
        <f>VLOOKUP(A59,'DOL2'!$A$2:$H$720,6,FALSE)</f>
        <v>N</v>
      </c>
      <c r="I59" s="60" t="str">
        <f>VLOOKUP(A59,DPS!$A$2:$H$720,7,FALSE)</f>
        <v>N</v>
      </c>
      <c r="L59" s="58">
        <f>VLOOKUP(A59,DEC!$A$2:$L$720,12,FALSE)</f>
        <v>8260</v>
      </c>
      <c r="N59" s="58" t="str">
        <f>VLOOKUP(A59,'DOL2'!A59:H777,8,FALSE)</f>
        <v xml:space="preserve"> </v>
      </c>
    </row>
    <row r="60" spans="1:14" ht="30" customHeight="1" x14ac:dyDescent="0.25">
      <c r="A60" s="58" t="s">
        <v>1719</v>
      </c>
      <c r="B60" s="58" t="s">
        <v>2109</v>
      </c>
      <c r="C60" s="58" t="s">
        <v>2263</v>
      </c>
      <c r="E60" s="59" t="s">
        <v>1040</v>
      </c>
      <c r="F60" s="60" t="s">
        <v>3157</v>
      </c>
      <c r="H60" s="60" t="str">
        <f>VLOOKUP(A60,'DOL2'!$A$2:$H$720,6,FALSE)</f>
        <v>N</v>
      </c>
      <c r="I60" s="60" t="str">
        <f>VLOOKUP(A60,DPS!$A$2:$H$720,7,FALSE)</f>
        <v>N</v>
      </c>
      <c r="N60" s="58" t="str">
        <f>VLOOKUP(A60,'DOL2'!A60:H778,8,FALSE)</f>
        <v xml:space="preserve"> </v>
      </c>
    </row>
    <row r="61" spans="1:14" ht="30" customHeight="1" x14ac:dyDescent="0.25">
      <c r="A61" s="58" t="s">
        <v>1716</v>
      </c>
      <c r="B61" s="58" t="s">
        <v>2109</v>
      </c>
      <c r="C61" s="58" t="s">
        <v>2354</v>
      </c>
      <c r="E61" s="59" t="s">
        <v>1040</v>
      </c>
      <c r="F61" s="60" t="s">
        <v>2751</v>
      </c>
      <c r="H61" s="60" t="str">
        <f>VLOOKUP(A61,'DOL2'!$A$2:$H$720,6,FALSE)</f>
        <v>N</v>
      </c>
      <c r="I61" s="60" t="str">
        <f>VLOOKUP(A61,DPS!$A$2:$H$720,7,FALSE)</f>
        <v>N</v>
      </c>
      <c r="N61" s="58" t="str">
        <f>VLOOKUP(A61,'DOL2'!A61:H779,8,FALSE)</f>
        <v>High PEL</v>
      </c>
    </row>
    <row r="62" spans="1:14" ht="30" customHeight="1" x14ac:dyDescent="0.25">
      <c r="A62" s="58" t="s">
        <v>1982</v>
      </c>
      <c r="B62" s="58" t="s">
        <v>2109</v>
      </c>
      <c r="C62" s="58" t="s">
        <v>1980</v>
      </c>
      <c r="E62" s="63" t="s">
        <v>3380</v>
      </c>
      <c r="F62" s="60" t="s">
        <v>3157</v>
      </c>
      <c r="H62" s="60" t="str">
        <f>VLOOKUP(A62,'DOL2'!$A$2:$H$720,6,FALSE)</f>
        <v>N</v>
      </c>
      <c r="I62" s="60" t="str">
        <f>VLOOKUP(A62,DPS!$A$2:$H$720,7,FALSE)</f>
        <v>Y</v>
      </c>
      <c r="L62" s="58">
        <f>VLOOKUP(A62,DEC!$A$2:$L$720,12,FALSE)</f>
        <v>8260</v>
      </c>
      <c r="N62" s="58" t="str">
        <f>VLOOKUP(A62,'DOL2'!A62:H780,8,FALSE)</f>
        <v xml:space="preserve"> </v>
      </c>
    </row>
    <row r="63" spans="1:14" ht="30" customHeight="1" x14ac:dyDescent="0.25">
      <c r="A63" s="58" t="s">
        <v>1907</v>
      </c>
      <c r="B63" s="58" t="s">
        <v>2109</v>
      </c>
      <c r="C63" s="58" t="s">
        <v>2360</v>
      </c>
      <c r="D63" s="60" t="str">
        <f>VLOOKUP(A63,AG!$A$2:$I$720,8,FALSE)</f>
        <v>n</v>
      </c>
      <c r="E63" s="64" t="s">
        <v>3379</v>
      </c>
      <c r="F63" s="60" t="s">
        <v>3157</v>
      </c>
      <c r="H63" s="60" t="str">
        <f>VLOOKUP(A63,'DOL2'!$A$2:$H$720,6,FALSE)</f>
        <v>N</v>
      </c>
      <c r="I63" s="60" t="str">
        <f>VLOOKUP(A63,DPS!$A$2:$H$720,7,FALSE)</f>
        <v>N</v>
      </c>
      <c r="J63" s="58" t="str">
        <f>VLOOKUP(A63,AG!$A$2:$I$720,9,FALSE)</f>
        <v>classification, use, storage and disposal regulated by AAFM</v>
      </c>
      <c r="L63" s="58" t="str">
        <f>VLOOKUP(A63,DEC!$A$2:$L$720,12,FALSE)</f>
        <v xml:space="preserve">glyphosate; herbicide; toxic to aquatic life with lasting effects; EPA SSVs and GW values; </v>
      </c>
      <c r="N63" s="58" t="str">
        <f>VLOOKUP(A63,'DOL2'!A63:H781,8,FALSE)</f>
        <v>Ag Chemical   Herbicide</v>
      </c>
    </row>
    <row r="64" spans="1:14" ht="30" customHeight="1" x14ac:dyDescent="0.25">
      <c r="A64" s="58" t="s">
        <v>1904</v>
      </c>
      <c r="B64" s="58" t="s">
        <v>2109</v>
      </c>
      <c r="C64" s="58" t="s">
        <v>2692</v>
      </c>
      <c r="E64" s="62" t="s">
        <v>3379</v>
      </c>
      <c r="F64" s="60" t="s">
        <v>3157</v>
      </c>
      <c r="G64" s="60" t="str">
        <f>VLOOKUP(A64,DOL!$A$2:$H$720,6,FALSE)</f>
        <v>N</v>
      </c>
      <c r="I64" s="60" t="str">
        <f>VLOOKUP(A64,DPS!$A$2:$H$720,7,FALSE)</f>
        <v>N</v>
      </c>
      <c r="L64" s="58" t="str">
        <f>VLOOKUP(A64,DEC!$A$2:$L$720,12,FALSE)</f>
        <v>EPA RSLs and VI</v>
      </c>
    </row>
    <row r="65" spans="1:14" ht="30" customHeight="1" x14ac:dyDescent="0.25">
      <c r="A65" s="58" t="s">
        <v>1713</v>
      </c>
      <c r="B65" s="58" t="s">
        <v>2109</v>
      </c>
      <c r="C65" s="58" t="s">
        <v>2361</v>
      </c>
      <c r="D65" s="60" t="str">
        <f>VLOOKUP(A65,AG!$A$2:$I$720,8,FALSE)</f>
        <v>n</v>
      </c>
      <c r="E65" s="59" t="s">
        <v>1040</v>
      </c>
      <c r="F65" s="60" t="str">
        <f>VLOOKUP(A65,DEC!$A$2:$L$720,11,FALSE)</f>
        <v>unsure</v>
      </c>
      <c r="H65" s="60" t="str">
        <f>VLOOKUP(A65,'DOL2'!$A$2:$H$720,6,FALSE)</f>
        <v>N</v>
      </c>
      <c r="I65" s="60" t="str">
        <f>VLOOKUP(A65,DPS!$A$2:$H$720,7,FALSE)</f>
        <v>N</v>
      </c>
      <c r="J65" s="58" t="str">
        <f>VLOOKUP(A65,AG!$A$2:$I$720,9,FALSE)</f>
        <v>classification, use, storage and disposal regulated by AAFM</v>
      </c>
      <c r="L65" s="58" t="str">
        <f>VLOOKUP(A65,DEC!$A$2:$L$720,12,FALSE)</f>
        <v>fungicide; damaging to fertility in women; highly toxic to aquatic life with lasting effects</v>
      </c>
      <c r="N65" s="58" t="str">
        <f>VLOOKUP(A65,'DOL2'!A65:H783,8,FALSE)</f>
        <v>Ag Chemical   Fungicide</v>
      </c>
    </row>
    <row r="66" spans="1:14" ht="30" customHeight="1" x14ac:dyDescent="0.25">
      <c r="A66" s="58" t="s">
        <v>1710</v>
      </c>
      <c r="B66" s="58" t="s">
        <v>2109</v>
      </c>
      <c r="C66" s="58" t="s">
        <v>2185</v>
      </c>
      <c r="E66" s="59" t="s">
        <v>1040</v>
      </c>
      <c r="F66" s="60" t="s">
        <v>3157</v>
      </c>
      <c r="H66" s="60" t="str">
        <f>VLOOKUP(A66,'DOL2'!$A$2:$H$720,6,FALSE)</f>
        <v>N</v>
      </c>
      <c r="I66" s="60" t="str">
        <f>VLOOKUP(A66,DPS!$A$2:$H$720,7,FALSE)</f>
        <v>N</v>
      </c>
      <c r="N66" s="58" t="str">
        <f>VLOOKUP(A66,'DOL2'!A66:H784,8,FALSE)</f>
        <v>PEL</v>
      </c>
    </row>
    <row r="67" spans="1:14" ht="30" customHeight="1" x14ac:dyDescent="0.25">
      <c r="A67" s="58" t="s">
        <v>964</v>
      </c>
      <c r="B67" s="58" t="s">
        <v>2109</v>
      </c>
      <c r="C67" s="58" t="s">
        <v>2254</v>
      </c>
      <c r="E67" s="61" t="s">
        <v>1040</v>
      </c>
      <c r="F67" s="60" t="s">
        <v>2751</v>
      </c>
      <c r="H67" s="60" t="str">
        <f>VLOOKUP(A67,'DOL2'!$A$2:$H$720,6,FALSE)</f>
        <v>N</v>
      </c>
      <c r="I67" s="60" t="str">
        <f>VLOOKUP(A67,DPS!$A$2:$H$720,7,FALSE)</f>
        <v>N</v>
      </c>
      <c r="K67" s="58" t="str">
        <f>VLOOKUP(A67,VDH!A67:G785,7,FALSE)</f>
        <v>NIOSH- repro effects</v>
      </c>
      <c r="L67" s="58" t="str">
        <f>VLOOKUP(A67,DEC!$A$2:$L$720,12,FALSE)</f>
        <v>no known hazards associated with it; used in cosmetics and personal care products, washing &amp; cleaning products, pharmaceuticals, air care products, perfumes and fragrances, biocides (e.g. disinfectants, pest control products), paper chemicals and dyes and polishes and waxes. Other release to the environment of this substance is likely to occur from: indoor use (e.g. machine wash liquids/detergents, automotive care products, paints and coating or adhesives, fragrances and air fresheners) and outdoor use as processing aid. </v>
      </c>
      <c r="N67" s="58" t="str">
        <f>VLOOKUP(A67,'DOL2'!A67:H785,8,FALSE)</f>
        <v xml:space="preserve"> </v>
      </c>
    </row>
    <row r="68" spans="1:14" ht="30" customHeight="1" x14ac:dyDescent="0.25">
      <c r="A68" s="58" t="s">
        <v>1707</v>
      </c>
      <c r="B68" s="58" t="s">
        <v>2109</v>
      </c>
      <c r="C68" s="58" t="s">
        <v>2699</v>
      </c>
      <c r="E68" s="59" t="s">
        <v>1040</v>
      </c>
      <c r="F68" s="60" t="s">
        <v>3157</v>
      </c>
      <c r="G68" s="60" t="str">
        <f>VLOOKUP(A68,DOL!$A$2:$H$720,6,FALSE)</f>
        <v>N</v>
      </c>
      <c r="I68" s="60" t="str">
        <f>VLOOKUP(A68,DPS!$A$2:$H$720,7,FALSE)</f>
        <v>N</v>
      </c>
      <c r="L68" s="58" t="str">
        <f>VLOOKUP(A68,DEC!$A$2:$L$720,12,FALSE)</f>
        <v>EPA Green circle chemical; solvent and antifreeze agent</v>
      </c>
    </row>
    <row r="69" spans="1:14" ht="30" customHeight="1" x14ac:dyDescent="0.25">
      <c r="A69" s="58" t="s">
        <v>1704</v>
      </c>
      <c r="B69" s="58" t="s">
        <v>2109</v>
      </c>
      <c r="C69" s="58" t="s">
        <v>2526</v>
      </c>
      <c r="E69" s="59" t="s">
        <v>1040</v>
      </c>
      <c r="F69" s="60" t="s">
        <v>3157</v>
      </c>
      <c r="G69" s="60" t="str">
        <f>VLOOKUP(A69,DOL!$A$2:$H$720,6,FALSE)</f>
        <v>N</v>
      </c>
      <c r="I69" s="60" t="str">
        <f>VLOOKUP(A69,DPS!$A$2:$H$720,7,FALSE)</f>
        <v>Y</v>
      </c>
    </row>
    <row r="70" spans="1:14" ht="30" customHeight="1" x14ac:dyDescent="0.25">
      <c r="A70" s="58" t="s">
        <v>1701</v>
      </c>
      <c r="B70" s="58" t="s">
        <v>2109</v>
      </c>
      <c r="C70" s="58" t="s">
        <v>2321</v>
      </c>
      <c r="E70" s="59" t="s">
        <v>1040</v>
      </c>
      <c r="F70" s="60" t="str">
        <f>VLOOKUP(A70,DEC!$A$2:$L$720,11,FALSE)</f>
        <v>unsure</v>
      </c>
      <c r="H70" s="60" t="str">
        <f>VLOOKUP(A70,'DOL2'!$A$2:$H$720,6,FALSE)</f>
        <v>N</v>
      </c>
      <c r="I70" s="60" t="str">
        <f>VLOOKUP(A70,DPS!$A$2:$H$720,7,FALSE)</f>
        <v>N</v>
      </c>
      <c r="N70" s="58" t="str">
        <f>VLOOKUP(A70,'DOL2'!A70:H788,8,FALSE)</f>
        <v xml:space="preserve"> </v>
      </c>
    </row>
    <row r="71" spans="1:14" ht="30" customHeight="1" x14ac:dyDescent="0.25">
      <c r="A71" s="58" t="s">
        <v>1698</v>
      </c>
      <c r="B71" s="58" t="s">
        <v>2109</v>
      </c>
      <c r="C71" s="58" t="s">
        <v>2519</v>
      </c>
      <c r="E71" s="59" t="s">
        <v>1040</v>
      </c>
      <c r="F71" s="60" t="s">
        <v>2751</v>
      </c>
      <c r="G71" s="60" t="str">
        <f>VLOOKUP(A71,DOL!$A$2:$H$720,6,FALSE)</f>
        <v>N</v>
      </c>
      <c r="I71" s="60" t="str">
        <f>VLOOKUP(A71,DPS!$A$2:$H$720,7,FALSE)</f>
        <v>N</v>
      </c>
    </row>
    <row r="72" spans="1:14" ht="30" customHeight="1" x14ac:dyDescent="0.25">
      <c r="A72" s="58" t="s">
        <v>1695</v>
      </c>
      <c r="B72" s="58" t="s">
        <v>2109</v>
      </c>
      <c r="C72" s="58" t="s">
        <v>2533</v>
      </c>
      <c r="E72" s="59" t="s">
        <v>1040</v>
      </c>
      <c r="F72" s="60" t="s">
        <v>3157</v>
      </c>
      <c r="G72" s="60" t="str">
        <f>VLOOKUP(A72,DOL!$A$2:$H$720,6,FALSE)</f>
        <v>N</v>
      </c>
      <c r="I72" s="60" t="str">
        <f>VLOOKUP(A72,DPS!$A$2:$H$720,7,FALSE)</f>
        <v>N</v>
      </c>
    </row>
    <row r="73" spans="1:14" ht="30" customHeight="1" x14ac:dyDescent="0.25">
      <c r="A73" s="58" t="s">
        <v>2021</v>
      </c>
      <c r="B73" s="58" t="s">
        <v>2109</v>
      </c>
      <c r="C73" s="58" t="s">
        <v>2669</v>
      </c>
      <c r="E73" s="63" t="s">
        <v>3377</v>
      </c>
      <c r="F73" s="60" t="s">
        <v>3157</v>
      </c>
      <c r="G73" s="60" t="str">
        <f>VLOOKUP(A73,DOL!$A$2:$H$720,6,FALSE)</f>
        <v>N</v>
      </c>
      <c r="I73" s="60" t="str">
        <f>VLOOKUP(A73,DPS!$A$2:$H$720,7,FALSE)</f>
        <v>Y</v>
      </c>
    </row>
    <row r="74" spans="1:14" ht="30" customHeight="1" x14ac:dyDescent="0.25">
      <c r="A74" s="58" t="s">
        <v>1692</v>
      </c>
      <c r="B74" s="58" t="s">
        <v>2109</v>
      </c>
      <c r="C74" s="58" t="s">
        <v>2329</v>
      </c>
      <c r="E74" s="59" t="s">
        <v>1040</v>
      </c>
      <c r="F74" s="60" t="s">
        <v>3157</v>
      </c>
      <c r="H74" s="60" t="str">
        <f>VLOOKUP(A74,'DOL2'!$A$2:$H$720,6,FALSE)</f>
        <v>Y</v>
      </c>
      <c r="I74" s="60" t="str">
        <f>VLOOKUP(A74,DPS!$A$2:$H$720,7,FALSE)</f>
        <v>N</v>
      </c>
      <c r="L74" s="58" t="str">
        <f>VLOOKUP(A74,DEC!$A$2:$L$720,12,FALSE)</f>
        <v xml:space="preserve">amine's are any member of a family of nitrogen containing organic compound;  this CAS # is specific to cyclohexylamine - and is listed as an extremely hazardous substance to humans, however not much ecological data; has EPA RSL </v>
      </c>
      <c r="N74" s="58" t="str">
        <f>VLOOKUP(A74,'DOL2'!A74:H792,8,FALSE)</f>
        <v>NFPA/HMIS 3 Acute tox</v>
      </c>
    </row>
    <row r="75" spans="1:14" ht="30" customHeight="1" x14ac:dyDescent="0.25">
      <c r="A75" s="58" t="s">
        <v>1689</v>
      </c>
      <c r="B75" s="58" t="s">
        <v>2109</v>
      </c>
      <c r="C75" s="58" t="s">
        <v>2548</v>
      </c>
      <c r="E75" s="59" t="s">
        <v>1040</v>
      </c>
      <c r="F75" s="60" t="s">
        <v>3157</v>
      </c>
      <c r="G75" s="60" t="str">
        <f>VLOOKUP(A75,DOL!$A$2:$H$720,6,FALSE)</f>
        <v>N</v>
      </c>
      <c r="I75" s="60" t="str">
        <f>VLOOKUP(A75,DPS!$A$2:$H$720,7,FALSE)</f>
        <v>Y</v>
      </c>
      <c r="L75" s="58" t="str">
        <f>VLOOKUP(A75,DEC!$A$2:$L$720,12,FALSE)</f>
        <v xml:space="preserve">EPA DW, SSVs and VI values; used to make nylon;  </v>
      </c>
    </row>
    <row r="76" spans="1:14" ht="30" customHeight="1" x14ac:dyDescent="0.25">
      <c r="A76" s="58" t="s">
        <v>1901</v>
      </c>
      <c r="B76" s="58" t="s">
        <v>2071</v>
      </c>
      <c r="C76" s="58" t="s">
        <v>1899</v>
      </c>
      <c r="E76" s="62" t="s">
        <v>3379</v>
      </c>
      <c r="F76" s="60" t="s">
        <v>3157</v>
      </c>
      <c r="H76" s="60" t="str">
        <f>VLOOKUP(A76,'DOL2'!$A$2:$H$720,6,FALSE)</f>
        <v>Y</v>
      </c>
      <c r="I76" s="60" t="str">
        <f>VLOOKUP(A76,DPS!$A$2:$H$720,7,FALSE)</f>
        <v>N</v>
      </c>
      <c r="N76" s="58" t="str">
        <f>VLOOKUP(A76,'DOL2'!A76:H794,8,FALSE)</f>
        <v>NFPA 4</v>
      </c>
    </row>
    <row r="77" spans="1:14" ht="30" customHeight="1" x14ac:dyDescent="0.25">
      <c r="A77" s="58" t="s">
        <v>1686</v>
      </c>
      <c r="B77" s="58" t="s">
        <v>2109</v>
      </c>
      <c r="C77" s="58" t="s">
        <v>2255</v>
      </c>
      <c r="E77" s="59" t="s">
        <v>1040</v>
      </c>
      <c r="F77" s="60" t="s">
        <v>3157</v>
      </c>
      <c r="H77" s="60" t="str">
        <f>VLOOKUP(A77,'DOL2'!$A$2:$H$720,6,FALSE)</f>
        <v>N</v>
      </c>
      <c r="I77" s="60" t="str">
        <f>VLOOKUP(A77,DPS!$A$2:$H$720,7,FALSE)</f>
        <v>Y</v>
      </c>
      <c r="N77" s="58" t="str">
        <f>VLOOKUP(A77,'DOL2'!A77:H795,8,FALSE)</f>
        <v xml:space="preserve"> </v>
      </c>
    </row>
    <row r="78" spans="1:14" ht="30" customHeight="1" x14ac:dyDescent="0.25">
      <c r="A78" s="58" t="s">
        <v>1683</v>
      </c>
      <c r="B78" s="58" t="s">
        <v>2109</v>
      </c>
      <c r="C78" s="58" t="s">
        <v>2528</v>
      </c>
      <c r="E78" s="59" t="s">
        <v>1040</v>
      </c>
      <c r="F78" s="60" t="s">
        <v>3157</v>
      </c>
      <c r="G78" s="60" t="str">
        <f>VLOOKUP(A78,DOL!$A$2:$H$720,6,FALSE)</f>
        <v>N</v>
      </c>
      <c r="I78" s="60" t="str">
        <f>VLOOKUP(A78,DPS!$A$2:$H$720,7,FALSE)</f>
        <v>N</v>
      </c>
    </row>
    <row r="79" spans="1:14" ht="30" customHeight="1" x14ac:dyDescent="0.25">
      <c r="A79" s="58" t="s">
        <v>1680</v>
      </c>
      <c r="B79" s="58" t="s">
        <v>2109</v>
      </c>
      <c r="C79" s="58" t="s">
        <v>2525</v>
      </c>
      <c r="E79" s="59" t="s">
        <v>1040</v>
      </c>
      <c r="F79" s="60" t="s">
        <v>3157</v>
      </c>
      <c r="G79" s="60" t="str">
        <f>VLOOKUP(A79,DOL!$A$2:$H$720,6,FALSE)</f>
        <v>N</v>
      </c>
      <c r="I79" s="60" t="str">
        <f>VLOOKUP(A79,DPS!$A$2:$H$720,7,FALSE)</f>
        <v>Y</v>
      </c>
    </row>
    <row r="80" spans="1:14" ht="30" customHeight="1" x14ac:dyDescent="0.25">
      <c r="A80" s="58" t="s">
        <v>1677</v>
      </c>
      <c r="B80" s="58" t="s">
        <v>2109</v>
      </c>
      <c r="C80" s="58" t="s">
        <v>2180</v>
      </c>
      <c r="E80" s="59" t="s">
        <v>1040</v>
      </c>
      <c r="F80" s="60" t="s">
        <v>3157</v>
      </c>
      <c r="H80" s="60" t="str">
        <f>VLOOKUP(A80,'DOL2'!$A$2:$H$720,6,FALSE)</f>
        <v>N</v>
      </c>
      <c r="I80" s="60" t="str">
        <f>VLOOKUP(A80,DPS!$A$2:$H$720,7,FALSE)</f>
        <v>Y</v>
      </c>
      <c r="N80" s="58" t="str">
        <f>VLOOKUP(A80,'DOL2'!A80:H798,8,FALSE)</f>
        <v xml:space="preserve"> </v>
      </c>
    </row>
    <row r="81" spans="1:14" ht="30" customHeight="1" x14ac:dyDescent="0.25">
      <c r="A81" s="58" t="s">
        <v>1898</v>
      </c>
      <c r="B81" s="58" t="s">
        <v>2109</v>
      </c>
      <c r="C81" s="58" t="s">
        <v>2252</v>
      </c>
      <c r="E81" s="62" t="s">
        <v>3379</v>
      </c>
      <c r="F81" s="60" t="s">
        <v>3157</v>
      </c>
      <c r="H81" s="60" t="str">
        <f>VLOOKUP(A81,'DOL2'!$A$2:$H$720,6,FALSE)</f>
        <v>N</v>
      </c>
      <c r="I81" s="60" t="str">
        <f>VLOOKUP(A81,DPS!$A$2:$H$720,7,FALSE)</f>
        <v>N</v>
      </c>
      <c r="N81" s="58" t="str">
        <f>VLOOKUP(A81,'DOL2'!A81:H799,8,FALSE)</f>
        <v xml:space="preserve"> </v>
      </c>
    </row>
    <row r="82" spans="1:14" ht="30" customHeight="1" x14ac:dyDescent="0.25">
      <c r="A82" s="58" t="s">
        <v>1674</v>
      </c>
      <c r="B82" s="58" t="s">
        <v>2109</v>
      </c>
      <c r="C82" s="58" t="s">
        <v>1672</v>
      </c>
      <c r="E82" s="59" t="s">
        <v>1040</v>
      </c>
      <c r="F82" s="60" t="s">
        <v>3157</v>
      </c>
      <c r="H82" s="60" t="str">
        <f>VLOOKUP(A82,'DOL2'!$A$2:$H$720,6,FALSE)</f>
        <v>N</v>
      </c>
      <c r="I82" s="60" t="str">
        <f>VLOOKUP(A82,DPS!$A$2:$H$720,7,FALSE)</f>
        <v>Y</v>
      </c>
      <c r="L82" s="58" t="str">
        <f>VLOOKUP(A82,DEC!$A$2:$L$720,12,FALSE)</f>
        <v>EPA DW, SSVs and VI values; used to make nylon;  very toxic to aquatic life; not something we generally look for</v>
      </c>
      <c r="N82" s="58" t="str">
        <f>VLOOKUP(A82,'DOL2'!A82:H800,8,FALSE)</f>
        <v xml:space="preserve"> </v>
      </c>
    </row>
    <row r="83" spans="1:14" ht="30" customHeight="1" x14ac:dyDescent="0.25">
      <c r="A83" s="58" t="s">
        <v>1671</v>
      </c>
      <c r="B83" s="58" t="s">
        <v>2109</v>
      </c>
      <c r="C83" s="58" t="s">
        <v>1669</v>
      </c>
      <c r="E83" s="59" t="s">
        <v>1040</v>
      </c>
      <c r="F83" s="60" t="s">
        <v>3157</v>
      </c>
      <c r="G83" s="60" t="str">
        <f>VLOOKUP(A83,DOL!$A$2:$H$720,6,FALSE)</f>
        <v>N</v>
      </c>
      <c r="I83" s="60" t="str">
        <f>VLOOKUP(A83,DPS!$A$2:$H$720,7,FALSE)</f>
        <v>N</v>
      </c>
      <c r="L83" s="58" t="str">
        <f>VLOOKUP(A83,DEC!$A$2:$L$720,12,FALSE)</f>
        <v>food contaminant; pH adjuster in fossil fuel and nuclear power plant systems;  toxic to aquatic life with long lasting effects;</v>
      </c>
    </row>
    <row r="84" spans="1:14" ht="30" customHeight="1" x14ac:dyDescent="0.25">
      <c r="A84" s="58" t="s">
        <v>961</v>
      </c>
      <c r="B84" s="58" t="s">
        <v>2109</v>
      </c>
      <c r="C84" s="58" t="s">
        <v>2291</v>
      </c>
      <c r="E84" s="61"/>
      <c r="F84" s="60" t="s">
        <v>2751</v>
      </c>
      <c r="H84" s="60" t="str">
        <f>VLOOKUP(A84,'DOL2'!$A$2:$H$720,6,FALSE)</f>
        <v>U</v>
      </c>
      <c r="I84" s="60" t="str">
        <f>VLOOKUP(A84,DPS!$A$2:$H$720,7,FALSE)</f>
        <v>N</v>
      </c>
      <c r="L84" s="58" t="str">
        <f>VLOOKUP(A84,DEC!$A$2:$L$720,12,FALSE)</f>
        <v>unclear on what this is; CAS not specific to a compound</v>
      </c>
    </row>
    <row r="85" spans="1:14" ht="30" customHeight="1" x14ac:dyDescent="0.25">
      <c r="A85" s="58" t="s">
        <v>960</v>
      </c>
      <c r="B85" s="58" t="s">
        <v>2109</v>
      </c>
      <c r="C85" s="58" t="s">
        <v>2563</v>
      </c>
      <c r="E85" s="61"/>
      <c r="F85" s="60" t="s">
        <v>1040</v>
      </c>
      <c r="G85" s="60" t="str">
        <f>VLOOKUP(A85,DOL!$A$2:$H$720,6,FALSE)</f>
        <v>N</v>
      </c>
      <c r="I85" s="60" t="str">
        <f>VLOOKUP(A85,DPS!$A$2:$H$720,7,FALSE)</f>
        <v>N</v>
      </c>
      <c r="L85" s="58" t="str">
        <f>VLOOKUP(A85,DEC!$A$2:$L$720,12,FALSE)</f>
        <v>used in water treatment as flocculent</v>
      </c>
    </row>
    <row r="86" spans="1:14" ht="30" customHeight="1" x14ac:dyDescent="0.25">
      <c r="A86" s="58" t="s">
        <v>1668</v>
      </c>
      <c r="B86" s="58" t="s">
        <v>2109</v>
      </c>
      <c r="C86" s="58" t="s">
        <v>2496</v>
      </c>
      <c r="E86" s="59" t="s">
        <v>1040</v>
      </c>
      <c r="F86" s="60" t="s">
        <v>3157</v>
      </c>
      <c r="G86" s="60" t="str">
        <f>VLOOKUP(A86,DOL!$A$2:$H$720,6,FALSE)</f>
        <v>Y</v>
      </c>
      <c r="I86" s="60" t="str">
        <f>VLOOKUP(A86,DPS!$A$2:$H$720,7,FALSE)</f>
        <v>N</v>
      </c>
      <c r="L86" s="58" t="str">
        <f>VLOOKUP(A86,DEC!$A$2:$L$720,12,FALSE)</f>
        <v>shampoos, cosmetics, pharmaceuticals; EPA RSLs, VI and DW values</v>
      </c>
      <c r="M86" s="58" t="str">
        <f>VLOOKUP(A86,DOL!$A$2:$H$720,8,FALSE)</f>
        <v>NFPA H3/ Tox</v>
      </c>
    </row>
    <row r="87" spans="1:14" ht="30" customHeight="1" x14ac:dyDescent="0.25">
      <c r="A87" s="58" t="s">
        <v>1665</v>
      </c>
      <c r="B87" s="58" t="s">
        <v>2109</v>
      </c>
      <c r="C87" s="58" t="s">
        <v>2560</v>
      </c>
      <c r="E87" s="59" t="s">
        <v>1040</v>
      </c>
      <c r="F87" s="60" t="str">
        <f>VLOOKUP(A87,DEC!$A$2:$L$720,11,FALSE)</f>
        <v>No-R</v>
      </c>
      <c r="G87" s="60" t="str">
        <f>VLOOKUP(A87,DOL!$A$2:$H$720,6,FALSE)</f>
        <v>N</v>
      </c>
      <c r="I87" s="60" t="str">
        <f>VLOOKUP(A87,DPS!$A$2:$H$720,7,FALSE)</f>
        <v>N</v>
      </c>
    </row>
    <row r="88" spans="1:14" ht="30" customHeight="1" x14ac:dyDescent="0.25">
      <c r="A88" s="58" t="s">
        <v>1662</v>
      </c>
      <c r="B88" s="58" t="s">
        <v>2109</v>
      </c>
      <c r="C88" s="58" t="s">
        <v>2702</v>
      </c>
      <c r="E88" s="59" t="s">
        <v>1040</v>
      </c>
      <c r="F88" s="60" t="s">
        <v>3157</v>
      </c>
      <c r="G88" s="60" t="str">
        <f>VLOOKUP(A88,DOL!$A$2:$H$720,6,FALSE)</f>
        <v>N</v>
      </c>
      <c r="I88" s="60" t="str">
        <f>VLOOKUP(A88,DPS!$A$2:$H$720,7,FALSE)</f>
        <v>Y</v>
      </c>
      <c r="L88" s="58" t="str">
        <f>VLOOKUP(A88,DEC!$A$2:$L$720,12,FALSE)</f>
        <v>not regulated; seems to have a lot of uses and be in a lot of products; miscible in water; mobile in soil; toxic to aquatic species</v>
      </c>
    </row>
    <row r="89" spans="1:14" ht="30" customHeight="1" x14ac:dyDescent="0.25">
      <c r="A89" s="58" t="s">
        <v>1659</v>
      </c>
      <c r="B89" s="58" t="s">
        <v>2109</v>
      </c>
      <c r="C89" s="58" t="s">
        <v>2264</v>
      </c>
      <c r="E89" s="59" t="s">
        <v>1040</v>
      </c>
      <c r="F89" s="60" t="s">
        <v>3157</v>
      </c>
      <c r="H89" s="60" t="str">
        <f>VLOOKUP(A89,'DOL2'!$A$2:$H$720,6,FALSE)</f>
        <v>N</v>
      </c>
      <c r="I89" s="60" t="str">
        <f>VLOOKUP(A89,DPS!$A$2:$H$720,7,FALSE)</f>
        <v>N</v>
      </c>
      <c r="L89" s="58" t="str">
        <f>VLOOKUP(A89,DEC!$A$2:$L$720,12,FALSE)</f>
        <v>fuels and fuel additives in jet fuel, diesel fules, marine fules and fuel oils; has been detected in drinking water supplies and ww effluents; there are EPA SSVs and VI levels; not coveredy by 8260</v>
      </c>
      <c r="N89" s="58" t="str">
        <f>VLOOKUP(A89,'DOL2'!A89:H807,8,FALSE)</f>
        <v>brake fluid</v>
      </c>
    </row>
    <row r="90" spans="1:14" ht="30" customHeight="1" x14ac:dyDescent="0.25">
      <c r="A90" s="58" t="s">
        <v>1656</v>
      </c>
      <c r="B90" s="58" t="s">
        <v>2109</v>
      </c>
      <c r="C90" s="58" t="s">
        <v>2452</v>
      </c>
      <c r="E90" s="59" t="s">
        <v>1040</v>
      </c>
      <c r="F90" s="60" t="s">
        <v>2751</v>
      </c>
      <c r="G90" s="60" t="str">
        <f>VLOOKUP(A90,DOL!$A$2:$H$720,6,FALSE)</f>
        <v>N</v>
      </c>
      <c r="I90" s="60" t="str">
        <f>VLOOKUP(A90,DPS!$A$2:$H$720,7,FALSE)</f>
        <v>N</v>
      </c>
    </row>
    <row r="91" spans="1:14" ht="30" customHeight="1" x14ac:dyDescent="0.25">
      <c r="A91" s="58" t="s">
        <v>1653</v>
      </c>
      <c r="B91" s="58" t="s">
        <v>2109</v>
      </c>
      <c r="C91" s="58" t="s">
        <v>2703</v>
      </c>
      <c r="E91" s="59" t="s">
        <v>1040</v>
      </c>
      <c r="F91" s="60" t="s">
        <v>3157</v>
      </c>
      <c r="G91" s="60" t="str">
        <f>VLOOKUP(A91,DOL!$A$2:$H$720,6,FALSE)</f>
        <v>N</v>
      </c>
      <c r="I91" s="60" t="str">
        <f>VLOOKUP(A91,DPS!$A$2:$H$720,7,FALSE)</f>
        <v>N</v>
      </c>
    </row>
    <row r="92" spans="1:14" ht="30" customHeight="1" x14ac:dyDescent="0.25">
      <c r="A92" s="58" t="s">
        <v>1650</v>
      </c>
      <c r="B92" s="58" t="s">
        <v>2109</v>
      </c>
      <c r="C92" s="58" t="s">
        <v>2390</v>
      </c>
      <c r="D92" s="60" t="str">
        <f>VLOOKUP(A92,AG!$A$2:$I$720,8,FALSE)</f>
        <v>n</v>
      </c>
      <c r="E92" s="59" t="s">
        <v>1040</v>
      </c>
      <c r="F92" s="60" t="str">
        <f>VLOOKUP(A92,DEC!$A$2:$L$720,11,FALSE)</f>
        <v>unsure</v>
      </c>
      <c r="G92" s="60" t="str">
        <f>VLOOKUP(A92,DOL!$A$2:$H$720,6,FALSE)</f>
        <v>N</v>
      </c>
      <c r="H92" s="60" t="str">
        <f>VLOOKUP(A92,'DOL2'!$A$2:$H$720,6,FALSE)</f>
        <v>N</v>
      </c>
      <c r="I92" s="60" t="str">
        <f>VLOOKUP(A92,DPS!$A$2:$H$720,7,FALSE)</f>
        <v>N</v>
      </c>
      <c r="J92" s="58" t="str">
        <f>VLOOKUP(A92,AG!$A$2:$I$720,9,FALSE)</f>
        <v>classification, use, storage and disposal regulated by AAFM</v>
      </c>
      <c r="L92" s="58" t="str">
        <f>VLOOKUP(A92,DEC!$A$2:$L$720,12,FALSE)</f>
        <v>nicosulfuron; xenobiotic and herbicide; toxci to aquatic life with lasting effects</v>
      </c>
      <c r="N92" s="58" t="str">
        <f>VLOOKUP(A92,'DOL2'!A92:H810,8,FALSE)</f>
        <v>Ag Chemical</v>
      </c>
    </row>
    <row r="93" spans="1:14" ht="30" customHeight="1" x14ac:dyDescent="0.25">
      <c r="A93" s="58" t="s">
        <v>1647</v>
      </c>
      <c r="B93" s="58" t="s">
        <v>2109</v>
      </c>
      <c r="C93" s="58" t="s">
        <v>1248</v>
      </c>
      <c r="E93" s="59" t="s">
        <v>1040</v>
      </c>
      <c r="F93" s="60" t="s">
        <v>1040</v>
      </c>
      <c r="H93" s="60" t="str">
        <f>VLOOKUP(A93,'DOL2'!$A$2:$H$720,6,FALSE)</f>
        <v>N</v>
      </c>
      <c r="I93" s="60" t="str">
        <f>VLOOKUP(A93,DPS!$A$2:$H$720,7,FALSE)</f>
        <v>N</v>
      </c>
      <c r="N93" s="58" t="str">
        <f>VLOOKUP(A93,'DOL2'!A93:H811,8,FALSE)</f>
        <v>HIGH PEL</v>
      </c>
    </row>
    <row r="94" spans="1:14" ht="30" customHeight="1" x14ac:dyDescent="0.25">
      <c r="A94" s="58" t="s">
        <v>1644</v>
      </c>
      <c r="B94" s="58" t="s">
        <v>2109</v>
      </c>
      <c r="C94" s="58" t="s">
        <v>2580</v>
      </c>
      <c r="E94" s="59" t="s">
        <v>1040</v>
      </c>
      <c r="F94" s="60" t="s">
        <v>3157</v>
      </c>
      <c r="G94" s="60" t="str">
        <f>VLOOKUP(A94,DOL!$A$2:$H$720,6,FALSE)</f>
        <v>N</v>
      </c>
      <c r="I94" s="60" t="str">
        <f>VLOOKUP(A94,DPS!$A$2:$H$720,7,FALSE)</f>
        <v>N</v>
      </c>
      <c r="L94" s="58" t="str">
        <f>VLOOKUP(A94,DEC!$A$2:$L$720,12,FALSE)</f>
        <v>butyldiglycol; found in ww effluent and supply wells; not enough information</v>
      </c>
    </row>
    <row r="95" spans="1:14" ht="30" customHeight="1" x14ac:dyDescent="0.25">
      <c r="A95" s="58" t="s">
        <v>957</v>
      </c>
      <c r="B95" s="58" t="s">
        <v>2109</v>
      </c>
      <c r="C95" s="58" t="s">
        <v>2160</v>
      </c>
      <c r="E95" s="61" t="s">
        <v>1040</v>
      </c>
      <c r="F95" s="60" t="s">
        <v>2751</v>
      </c>
      <c r="H95" s="60" t="str">
        <f>VLOOKUP(A95,'DOL2'!$A$2:$H$720,6,FALSE)</f>
        <v>N</v>
      </c>
      <c r="I95" s="60" t="str">
        <f>VLOOKUP(A95,DPS!$A$2:$H$720,7,FALSE)</f>
        <v>N</v>
      </c>
      <c r="K95" s="58" t="str">
        <f>VLOOKUP(A95,VDH!A95:G813,7,FALSE)</f>
        <v>NIOSH toxicity data</v>
      </c>
    </row>
    <row r="96" spans="1:14" ht="30" customHeight="1" x14ac:dyDescent="0.25">
      <c r="A96" s="58" t="s">
        <v>954</v>
      </c>
      <c r="B96" s="58" t="s">
        <v>2109</v>
      </c>
      <c r="C96" s="58" t="s">
        <v>2178</v>
      </c>
      <c r="E96" s="61"/>
      <c r="F96" s="60" t="str">
        <f>VLOOKUP(A96,DEC!$A$2:$L$720,11,FALSE)</f>
        <v>unsure</v>
      </c>
      <c r="H96" s="60" t="str">
        <f>VLOOKUP(A96,'DOL2'!$A$2:$H$720,6,FALSE)</f>
        <v>N</v>
      </c>
      <c r="I96" s="60" t="str">
        <f>VLOOKUP(A96,DPS!$A$2:$H$720,7,FALSE)</f>
        <v>N</v>
      </c>
      <c r="L96" s="58" t="str">
        <f>VLOOKUP(A96,DEC!$A$2:$L$720,12,FALSE)</f>
        <v>toxic to fish; but no bioaccumulation; low mobility in soil</v>
      </c>
    </row>
    <row r="97" spans="1:14" ht="30" customHeight="1" x14ac:dyDescent="0.25">
      <c r="A97" s="58" t="s">
        <v>951</v>
      </c>
      <c r="B97" s="58" t="s">
        <v>2109</v>
      </c>
      <c r="C97" s="58" t="s">
        <v>2462</v>
      </c>
      <c r="E97" s="61" t="s">
        <v>1040</v>
      </c>
      <c r="F97" s="60" t="s">
        <v>3157</v>
      </c>
      <c r="G97" s="60" t="str">
        <f>VLOOKUP(A97,DOL!$A$2:$H$720,6,FALSE)</f>
        <v>N</v>
      </c>
      <c r="I97" s="60" t="str">
        <f>VLOOKUP(A97,DPS!$A$2:$H$720,7,FALSE)</f>
        <v>N</v>
      </c>
      <c r="K97" s="58" t="str">
        <f>VLOOKUP(A97,VDH!A97:G815,7,FALSE)</f>
        <v>NIOSH toxicity data</v>
      </c>
    </row>
    <row r="98" spans="1:14" ht="30" customHeight="1" x14ac:dyDescent="0.25">
      <c r="A98" s="58" t="s">
        <v>948</v>
      </c>
      <c r="B98" s="58" t="s">
        <v>2109</v>
      </c>
      <c r="C98" s="58" t="s">
        <v>2268</v>
      </c>
      <c r="E98" s="61" t="s">
        <v>1040</v>
      </c>
      <c r="F98" s="60" t="s">
        <v>2751</v>
      </c>
      <c r="H98" s="60" t="str">
        <f>VLOOKUP(A98,'DOL2'!$A$2:$H$720,6,FALSE)</f>
        <v>N</v>
      </c>
      <c r="I98" s="60" t="str">
        <f>VLOOKUP(A98,DPS!$A$2:$H$720,7,FALSE)</f>
        <v>N</v>
      </c>
      <c r="K98" s="58" t="str">
        <f>VLOOKUP(A98,VDH!A98:G816,7,FALSE)</f>
        <v>NIOSH toxicity data</v>
      </c>
      <c r="N98" s="58" t="str">
        <f>VLOOKUP(A98,'DOL2'!A98:H816,8,FALSE)</f>
        <v>until fractured and airborne</v>
      </c>
    </row>
    <row r="99" spans="1:14" ht="30" customHeight="1" x14ac:dyDescent="0.25">
      <c r="A99" s="58" t="s">
        <v>1641</v>
      </c>
      <c r="B99" s="58" t="s">
        <v>2109</v>
      </c>
      <c r="C99" s="58" t="s">
        <v>2645</v>
      </c>
      <c r="E99" s="59" t="s">
        <v>1040</v>
      </c>
      <c r="F99" s="60" t="str">
        <f>VLOOKUP(A99,DEC!$A$2:$L$720,11,FALSE)</f>
        <v>No-R</v>
      </c>
      <c r="G99" s="60" t="str">
        <f>VLOOKUP(A99,DOL!$A$2:$H$720,6,FALSE)</f>
        <v>N</v>
      </c>
      <c r="I99" s="60" t="str">
        <f>VLOOKUP(A99,DPS!$A$2:$H$720,7,FALSE)</f>
        <v>N</v>
      </c>
    </row>
    <row r="100" spans="1:14" ht="30" customHeight="1" x14ac:dyDescent="0.25">
      <c r="A100" s="58" t="s">
        <v>1638</v>
      </c>
      <c r="B100" s="58" t="s">
        <v>2109</v>
      </c>
      <c r="C100" s="58" t="s">
        <v>2495</v>
      </c>
      <c r="E100" s="59" t="s">
        <v>1040</v>
      </c>
      <c r="F100" s="60" t="s">
        <v>2751</v>
      </c>
      <c r="G100" s="60" t="str">
        <f>VLOOKUP(A100,DOL!$A$2:$H$720,6,FALSE)</f>
        <v>N</v>
      </c>
      <c r="I100" s="60" t="str">
        <f>VLOOKUP(A100,DPS!$A$2:$H$720,7,FALSE)</f>
        <v>N</v>
      </c>
    </row>
    <row r="101" spans="1:14" ht="30" customHeight="1" x14ac:dyDescent="0.25">
      <c r="A101" s="58" t="s">
        <v>1635</v>
      </c>
      <c r="B101" s="58" t="s">
        <v>2109</v>
      </c>
      <c r="C101" s="58" t="s">
        <v>2404</v>
      </c>
      <c r="D101" s="60" t="str">
        <f>VLOOKUP(A101,AG!$A$2:$I$720,8,FALSE)</f>
        <v>n</v>
      </c>
      <c r="E101" s="59" t="s">
        <v>1040</v>
      </c>
      <c r="F101" s="60" t="str">
        <f>VLOOKUP(A101,DEC!$A$2:$L$720,11,FALSE)</f>
        <v>unsure</v>
      </c>
      <c r="G101" s="60" t="str">
        <f>VLOOKUP(A101,DOL!$A$2:$H$720,6,FALSE)</f>
        <v>Y</v>
      </c>
      <c r="I101" s="60" t="str">
        <f>VLOOKUP(A101,DPS!$A$2:$H$720,7,FALSE)</f>
        <v>N</v>
      </c>
      <c r="J101" s="58" t="str">
        <f>VLOOKUP(A101,AG!$A$2:$I$720,9,FALSE)</f>
        <v>classification, use, storage and disposal regulated by AAFM</v>
      </c>
      <c r="L101" s="58" t="str">
        <f>VLOOKUP(A101,DEC!$A$2:$L$720,12,FALSE)</f>
        <v>polychlorinated compound - pesticide; highly toxic to aquatic life with lasting effects</v>
      </c>
      <c r="M101" s="58" t="str">
        <f>VLOOKUP(A101,DOL!$A$2:$H$720,8,FALSE)</f>
        <v>NFPA 4</v>
      </c>
    </row>
    <row r="102" spans="1:14" ht="30" customHeight="1" x14ac:dyDescent="0.25">
      <c r="A102" s="58" t="s">
        <v>1632</v>
      </c>
      <c r="B102" s="58" t="s">
        <v>2109</v>
      </c>
      <c r="C102" s="58" t="s">
        <v>2384</v>
      </c>
      <c r="D102" s="60" t="str">
        <f>VLOOKUP(A102,AG!$A$2:$I$720,8,FALSE)</f>
        <v>n</v>
      </c>
      <c r="E102" s="59" t="s">
        <v>1040</v>
      </c>
      <c r="F102" s="60" t="str">
        <f>VLOOKUP(A102,DEC!$A$2:$L$720,11,FALSE)</f>
        <v>No-R</v>
      </c>
      <c r="G102" s="60" t="str">
        <f>VLOOKUP(A102,DOL!$A$2:$H$720,6,FALSE)</f>
        <v>N</v>
      </c>
      <c r="H102" s="60" t="str">
        <f>VLOOKUP(A102,'DOL2'!$A$2:$H$720,6,FALSE)</f>
        <v>N</v>
      </c>
      <c r="I102" s="60" t="str">
        <f>VLOOKUP(A102,DPS!$A$2:$H$720,7,FALSE)</f>
        <v>N</v>
      </c>
      <c r="J102" s="58" t="str">
        <f>VLOOKUP(A102,AG!$A$2:$I$720,9,FALSE)</f>
        <v>classification, use, storage and disposal regulated by AAFM</v>
      </c>
      <c r="N102" s="58" t="str">
        <f>VLOOKUP(A102,'DOL2'!A102:H820,8,FALSE)</f>
        <v>Ag Chemical  Insecticide</v>
      </c>
    </row>
    <row r="103" spans="1:14" ht="30" customHeight="1" x14ac:dyDescent="0.25">
      <c r="A103" s="58" t="s">
        <v>1895</v>
      </c>
      <c r="B103" s="58" t="s">
        <v>2071</v>
      </c>
      <c r="C103" s="58" t="s">
        <v>1893</v>
      </c>
      <c r="D103" s="60" t="str">
        <f>VLOOKUP(A103,AG!$A$2:$I$720,8,FALSE)</f>
        <v>y</v>
      </c>
      <c r="E103" s="64" t="s">
        <v>3379</v>
      </c>
      <c r="F103" s="60" t="s">
        <v>3157</v>
      </c>
      <c r="H103" s="60" t="str">
        <f>VLOOKUP(A103,'DOL2'!$A$2:$H$720,6,FALSE)</f>
        <v>N</v>
      </c>
      <c r="I103" s="60" t="str">
        <f>VLOOKUP(A103,DPS!$A$2:$H$720,7,FALSE)</f>
        <v>N</v>
      </c>
      <c r="J103" s="58" t="str">
        <f>VLOOKUP(A103,AG!$A$2:$I$720,9,FALSE)</f>
        <v>obsolete</v>
      </c>
      <c r="L103" s="58" t="str">
        <f>VLOOKUP(A103,DEC!$A$2:$L$720,12,FALSE)</f>
        <v xml:space="preserve">insecticide; very toxic to aquatic life with long lasting effects; has GWS and SSV however not sure if we look for it; </v>
      </c>
      <c r="N103" s="58" t="str">
        <f>VLOOKUP(A103,'DOL2'!A103:H821,8,FALSE)</f>
        <v>AG</v>
      </c>
    </row>
    <row r="104" spans="1:14" ht="30" customHeight="1" x14ac:dyDescent="0.25">
      <c r="A104" s="58" t="s">
        <v>945</v>
      </c>
      <c r="B104" s="58" t="s">
        <v>2109</v>
      </c>
      <c r="C104" s="58" t="s">
        <v>2438</v>
      </c>
      <c r="E104" s="61"/>
      <c r="F104" s="60" t="s">
        <v>2751</v>
      </c>
      <c r="G104" s="60" t="str">
        <f>VLOOKUP(A104,DOL!$A$2:$H$720,6,FALSE)</f>
        <v>U</v>
      </c>
      <c r="I104" s="60" t="str">
        <f>VLOOKUP(A104,DPS!$A$2:$H$720,7,FALSE)</f>
        <v>N</v>
      </c>
    </row>
    <row r="105" spans="1:14" ht="30" customHeight="1" x14ac:dyDescent="0.25">
      <c r="A105" s="58" t="s">
        <v>944</v>
      </c>
      <c r="B105" s="58" t="s">
        <v>2109</v>
      </c>
      <c r="C105" s="58" t="s">
        <v>2310</v>
      </c>
      <c r="E105" s="61"/>
      <c r="F105" s="60" t="s">
        <v>2751</v>
      </c>
      <c r="H105" s="60" t="str">
        <f>VLOOKUP(A105,'DOL2'!$A$2:$H$720,6,FALSE)</f>
        <v>U</v>
      </c>
      <c r="I105" s="60" t="str">
        <f>VLOOKUP(A105,DPS!$A$2:$H$720,7,FALSE)</f>
        <v>N</v>
      </c>
      <c r="N105" s="58" t="str">
        <f>VLOOKUP(A105,'DOL2'!A105:H823,8,FALSE)</f>
        <v>no PEL, TLV and REL for iron</v>
      </c>
    </row>
    <row r="106" spans="1:14" ht="30" customHeight="1" x14ac:dyDescent="0.25">
      <c r="A106" s="58" t="s">
        <v>2018</v>
      </c>
      <c r="B106" s="58" t="s">
        <v>2109</v>
      </c>
      <c r="C106" s="58" t="s">
        <v>2016</v>
      </c>
      <c r="D106" s="60" t="str">
        <f>VLOOKUP(A106,AG!$A$2:$I$720,8,FALSE)</f>
        <v>y</v>
      </c>
      <c r="E106" s="63" t="s">
        <v>3377</v>
      </c>
      <c r="F106" s="60" t="s">
        <v>3157</v>
      </c>
      <c r="H106" s="60" t="str">
        <f>VLOOKUP(A106,'DOL2'!$A$2:$H$720,6,FALSE)</f>
        <v>N</v>
      </c>
      <c r="I106" s="60" t="str">
        <f>VLOOKUP(A106,DPS!$A$2:$H$720,7,FALSE)</f>
        <v>Y</v>
      </c>
      <c r="J106" s="58" t="str">
        <f>VLOOKUP(A106,AG!$A$2:$I$720,9,FALSE)</f>
        <v>obsolete</v>
      </c>
      <c r="N106" s="58" t="str">
        <f>VLOOKUP(A106,'DOL2'!A106:H824,8,FALSE)</f>
        <v>EPA  PBT chemical</v>
      </c>
    </row>
    <row r="107" spans="1:14" ht="30" customHeight="1" x14ac:dyDescent="0.25">
      <c r="A107" s="58" t="s">
        <v>941</v>
      </c>
      <c r="B107" s="58" t="s">
        <v>2109</v>
      </c>
      <c r="C107" s="58" t="s">
        <v>2207</v>
      </c>
      <c r="E107" s="61"/>
      <c r="F107" s="60" t="s">
        <v>2751</v>
      </c>
      <c r="H107" s="60" t="str">
        <f>VLOOKUP(A107,'DOL2'!$A$2:$H$720,6,FALSE)</f>
        <v>N</v>
      </c>
      <c r="I107" s="60" t="str">
        <f>VLOOKUP(A107,DPS!$A$2:$H$720,7,FALSE)</f>
        <v>N</v>
      </c>
      <c r="L107" s="58" t="str">
        <f>VLOOKUP(A107,DEC!$A$2:$L$720,12,FALSE)</f>
        <v>powder; not currently regulated; effects on fertility/unborn child</v>
      </c>
    </row>
    <row r="108" spans="1:14" ht="30" customHeight="1" x14ac:dyDescent="0.25">
      <c r="A108" s="58" t="s">
        <v>1629</v>
      </c>
      <c r="B108" s="58" t="s">
        <v>2109</v>
      </c>
      <c r="C108" s="58" t="s">
        <v>2535</v>
      </c>
      <c r="E108" s="59" t="s">
        <v>1040</v>
      </c>
      <c r="F108" s="60" t="str">
        <f>VLOOKUP(A108,DEC!$A$2:$L$720,11,FALSE)</f>
        <v>unsure</v>
      </c>
      <c r="G108" s="60" t="str">
        <f>VLOOKUP(A108,DOL!$A$2:$H$720,6,FALSE)</f>
        <v>N</v>
      </c>
      <c r="I108" s="60" t="str">
        <f>VLOOKUP(A108,DPS!$A$2:$H$720,7,FALSE)</f>
        <v>N</v>
      </c>
      <c r="L108" s="58" t="str">
        <f>VLOOKUP(A108,DEC!$A$2:$L$720,12,FALSE)</f>
        <v xml:space="preserve">food additives; flavoring; toxic to aquatic life with long lasting effects; </v>
      </c>
    </row>
    <row r="109" spans="1:14" ht="30" customHeight="1" x14ac:dyDescent="0.25">
      <c r="A109" s="58" t="s">
        <v>1892</v>
      </c>
      <c r="B109" s="58" t="s">
        <v>2109</v>
      </c>
      <c r="C109" s="58" t="s">
        <v>2304</v>
      </c>
      <c r="E109" s="62" t="s">
        <v>3379</v>
      </c>
      <c r="F109" s="60" t="s">
        <v>3157</v>
      </c>
      <c r="H109" s="60" t="str">
        <f>VLOOKUP(A109,'DOL2'!$A$2:$H$720,6,FALSE)</f>
        <v>N</v>
      </c>
      <c r="I109" s="60" t="str">
        <f>VLOOKUP(A109,DPS!$A$2:$H$720,7,FALSE)</f>
        <v>N</v>
      </c>
      <c r="N109" s="58" t="str">
        <f>VLOOKUP(A109,'DOL2'!A109:H827,8,FALSE)</f>
        <v xml:space="preserve"> </v>
      </c>
    </row>
    <row r="110" spans="1:14" ht="30" customHeight="1" x14ac:dyDescent="0.25">
      <c r="A110" s="58" t="s">
        <v>938</v>
      </c>
      <c r="B110" s="58" t="s">
        <v>2109</v>
      </c>
      <c r="C110" s="58" t="s">
        <v>2553</v>
      </c>
      <c r="E110" s="61"/>
      <c r="F110" s="60" t="s">
        <v>2751</v>
      </c>
      <c r="G110" s="60" t="str">
        <f>VLOOKUP(A110,DOL!$A$2:$H$720,6,FALSE)</f>
        <v>N</v>
      </c>
      <c r="I110" s="60" t="str">
        <f>VLOOKUP(A110,DPS!$A$2:$H$720,7,FALSE)</f>
        <v>N</v>
      </c>
    </row>
    <row r="111" spans="1:14" ht="30" customHeight="1" x14ac:dyDescent="0.25">
      <c r="A111" s="58" t="s">
        <v>935</v>
      </c>
      <c r="B111" s="58" t="s">
        <v>2109</v>
      </c>
      <c r="C111" s="58" t="s">
        <v>2664</v>
      </c>
      <c r="E111" s="61"/>
      <c r="F111" s="60" t="s">
        <v>2751</v>
      </c>
      <c r="G111" s="60" t="str">
        <f>VLOOKUP(A111,DOL!$A$2:$H$720,6,FALSE)</f>
        <v>N</v>
      </c>
      <c r="I111" s="60" t="str">
        <f>VLOOKUP(A111,DPS!$A$2:$H$720,7,FALSE)</f>
        <v>N</v>
      </c>
    </row>
    <row r="112" spans="1:14" ht="30" customHeight="1" x14ac:dyDescent="0.25">
      <c r="A112" s="58" t="s">
        <v>932</v>
      </c>
      <c r="B112" s="58" t="s">
        <v>2109</v>
      </c>
      <c r="C112" s="58" t="s">
        <v>2470</v>
      </c>
      <c r="E112" s="61"/>
      <c r="F112" s="60" t="s">
        <v>2751</v>
      </c>
      <c r="G112" s="60" t="str">
        <f>VLOOKUP(A112,DOL!$A$2:$H$720,6,FALSE)</f>
        <v>U</v>
      </c>
      <c r="I112" s="60" t="str">
        <f>VLOOKUP(A112,DPS!$A$2:$H$720,7,FALSE)</f>
        <v>N</v>
      </c>
    </row>
    <row r="113" spans="1:14" ht="30" customHeight="1" x14ac:dyDescent="0.25">
      <c r="A113" s="58" t="s">
        <v>1626</v>
      </c>
      <c r="B113" s="58" t="s">
        <v>2109</v>
      </c>
      <c r="C113" s="58" t="s">
        <v>2463</v>
      </c>
      <c r="E113" s="59" t="s">
        <v>1040</v>
      </c>
      <c r="F113" s="60" t="s">
        <v>2751</v>
      </c>
      <c r="G113" s="60" t="str">
        <f>VLOOKUP(A113,DOL!$A$2:$H$720,6,FALSE)</f>
        <v>Y</v>
      </c>
      <c r="I113" s="60" t="str">
        <f>VLOOKUP(A113,DPS!$A$2:$H$720,7,FALSE)</f>
        <v>N</v>
      </c>
      <c r="L113" s="58" t="str">
        <f>VLOOKUP(A113,DEC!$A$2:$L$720,12,FALSE)</f>
        <v>attapulgite; The palygorskite component is an acicular bristle-like crystalline form that does not swell or expand. Attapulgite forms gel structures in fresh and salt water by establishing a lattice structure of particles connected through hydrogen bonds. Attapulgite, unlike some bentonite (sodium rich montmorillonites) can gel in sea water [5] ), forms gel structures in salt water and is used in special saltwater drilling mud for drilling formations contaminated with salt.</v>
      </c>
      <c r="M113" s="58" t="str">
        <f>VLOOKUP(A113,DOL!$A$2:$H$720,8,FALSE)</f>
        <v>NFPA 4 Cal 65 list</v>
      </c>
    </row>
    <row r="114" spans="1:14" ht="30" customHeight="1" x14ac:dyDescent="0.25">
      <c r="A114" s="58" t="s">
        <v>1623</v>
      </c>
      <c r="B114" s="58" t="s">
        <v>2109</v>
      </c>
      <c r="C114" s="58" t="s">
        <v>2383</v>
      </c>
      <c r="D114" s="60" t="str">
        <f>VLOOKUP(A114,AG!$A$2:$I$720,8,FALSE)</f>
        <v>n</v>
      </c>
      <c r="E114" s="59" t="s">
        <v>1040</v>
      </c>
      <c r="F114" s="60" t="s">
        <v>3157</v>
      </c>
      <c r="H114" s="60" t="str">
        <f>VLOOKUP(A114,'DOL2'!$A$2:$H$720,6,FALSE)</f>
        <v>N</v>
      </c>
      <c r="I114" s="60" t="str">
        <f>VLOOKUP(A114,DPS!$A$2:$H$720,7,FALSE)</f>
        <v>N</v>
      </c>
      <c r="J114" s="58" t="str">
        <f>VLOOKUP(A114,AG!$A$2:$I$720,9,FALSE)</f>
        <v>classification, use, storage and disposal regulated by AAFM</v>
      </c>
      <c r="N114" s="58" t="str">
        <f>VLOOKUP(A114,'DOL2'!A114:H832,8,FALSE)</f>
        <v>Ag Chemical</v>
      </c>
    </row>
    <row r="115" spans="1:14" ht="30" customHeight="1" x14ac:dyDescent="0.25">
      <c r="A115" s="58" t="s">
        <v>1979</v>
      </c>
      <c r="B115" s="58" t="s">
        <v>2109</v>
      </c>
      <c r="C115" s="58" t="s">
        <v>2558</v>
      </c>
      <c r="E115" s="63" t="s">
        <v>3380</v>
      </c>
      <c r="F115" s="60" t="s">
        <v>2751</v>
      </c>
      <c r="G115" s="60" t="str">
        <f>VLOOKUP(A115,DOL!$A$2:$H$720,6,FALSE)</f>
        <v>Y</v>
      </c>
      <c r="I115" s="60" t="str">
        <f>VLOOKUP(A115,DPS!$A$2:$H$720,7,FALSE)</f>
        <v>Y</v>
      </c>
      <c r="K115" s="58" t="str">
        <f>VLOOKUP(A115,VDH!A115:G833,7,FALSE)</f>
        <v>RDX</v>
      </c>
      <c r="L115" s="58" t="str">
        <f>VLOOKUP(A115,DEC!$A$2:$L$720,12,FALSE)</f>
        <v>hexogen; fuels and additives, laboraroty chemicals, propellants and blowing agents;</v>
      </c>
      <c r="M115" s="58" t="str">
        <f>VLOOKUP(A115,DOL!$A$2:$H$720,8,FALSE)</f>
        <v>explosive</v>
      </c>
    </row>
    <row r="116" spans="1:14" ht="30" customHeight="1" x14ac:dyDescent="0.25">
      <c r="A116" s="58" t="s">
        <v>1889</v>
      </c>
      <c r="B116" s="58" t="s">
        <v>2109</v>
      </c>
      <c r="C116" s="58" t="s">
        <v>1887</v>
      </c>
      <c r="D116" s="60" t="str">
        <f>VLOOKUP(A116,AG!$A$2:$I$720,8,FALSE)</f>
        <v>N</v>
      </c>
      <c r="E116" s="64" t="s">
        <v>3381</v>
      </c>
      <c r="F116" s="60" t="s">
        <v>3157</v>
      </c>
      <c r="G116" s="60" t="str">
        <f>VLOOKUP(A116,DOL!$A$2:$H$720,6,FALSE)</f>
        <v>N</v>
      </c>
      <c r="I116" s="60" t="str">
        <f>VLOOKUP(A116,DPS!$A$2:$H$720,7,FALSE)</f>
        <v>N</v>
      </c>
      <c r="J116" s="58" t="str">
        <f>VLOOKUP(A116,AG!$A$2:$I$720,9,FALSE)</f>
        <v>classification, use, storage and disposal regulated by AAFM</v>
      </c>
    </row>
    <row r="117" spans="1:14" ht="30" customHeight="1" x14ac:dyDescent="0.25">
      <c r="A117" s="58" t="s">
        <v>929</v>
      </c>
      <c r="B117" s="58" t="s">
        <v>2109</v>
      </c>
      <c r="C117" s="58" t="s">
        <v>2159</v>
      </c>
      <c r="E117" s="61" t="s">
        <v>1040</v>
      </c>
      <c r="F117" s="60" t="s">
        <v>2751</v>
      </c>
      <c r="H117" s="60" t="str">
        <f>VLOOKUP(A117,'DOL2'!$A$2:$H$720,6,FALSE)</f>
        <v>N</v>
      </c>
      <c r="I117" s="60" t="str">
        <f>VLOOKUP(A117,DPS!$A$2:$H$720,7,FALSE)</f>
        <v>N</v>
      </c>
      <c r="K117" s="58" t="str">
        <f>VLOOKUP(A117,VDH!A117:G835,7,FALSE)</f>
        <v>NIOSH toxicity database</v>
      </c>
      <c r="L117" s="58" t="str">
        <f>VLOOKUP(A117,DEC!$A$2:$L$720,12,FALSE)</f>
        <v>dipropyl ketone; chemcial used in the manufacturing of other chemicals; food additive, flavoring agent; no toxilogical data found; it is flammable and the vapor is harmful if inhaled</v>
      </c>
      <c r="N117" s="58" t="str">
        <f>VLOOKUP(A117,'DOL2'!A117:H835,8,FALSE)</f>
        <v xml:space="preserve"> </v>
      </c>
    </row>
    <row r="118" spans="1:14" ht="30" customHeight="1" x14ac:dyDescent="0.25">
      <c r="A118" s="58" t="s">
        <v>1620</v>
      </c>
      <c r="B118" s="58" t="s">
        <v>2071</v>
      </c>
      <c r="C118" s="58" t="s">
        <v>1618</v>
      </c>
      <c r="E118" s="59" t="s">
        <v>1040</v>
      </c>
      <c r="F118" s="60" t="s">
        <v>3157</v>
      </c>
      <c r="H118" s="60" t="str">
        <f>VLOOKUP(A118,'DOL2'!$A$2:$H$720,6,FALSE)</f>
        <v>N</v>
      </c>
      <c r="I118" s="60" t="str">
        <f>VLOOKUP(A118,DPS!$A$2:$H$720,7,FALSE)</f>
        <v>N</v>
      </c>
      <c r="N118" s="58" t="str">
        <f>VLOOKUP(A118,'DOL2'!A118:H836,8,FALSE)</f>
        <v xml:space="preserve"> </v>
      </c>
    </row>
    <row r="119" spans="1:14" ht="30" customHeight="1" x14ac:dyDescent="0.25">
      <c r="A119" s="58" t="s">
        <v>926</v>
      </c>
      <c r="B119" s="58" t="s">
        <v>2109</v>
      </c>
      <c r="C119" s="58" t="s">
        <v>2115</v>
      </c>
      <c r="E119" s="61"/>
      <c r="F119" s="60" t="s">
        <v>2751</v>
      </c>
      <c r="H119" s="60" t="str">
        <f>VLOOKUP(A119,'DOL2'!$A$2:$H$720,6,FALSE)</f>
        <v>Y</v>
      </c>
      <c r="I119" s="60" t="str">
        <f>VLOOKUP(A119,DPS!$A$2:$H$720,7,FALSE)</f>
        <v>Y</v>
      </c>
      <c r="N119" s="58" t="str">
        <f>VLOOKUP(A119,'DOL2'!A119:H837,8,FALSE)</f>
        <v>PEL for Cr III expanded health std for Cr IV</v>
      </c>
    </row>
    <row r="120" spans="1:14" ht="30" customHeight="1" x14ac:dyDescent="0.25">
      <c r="A120" s="58" t="s">
        <v>1617</v>
      </c>
      <c r="B120" s="58" t="s">
        <v>2109</v>
      </c>
      <c r="C120" s="58" t="s">
        <v>2523</v>
      </c>
      <c r="E120" s="59" t="s">
        <v>1040</v>
      </c>
      <c r="F120" s="60" t="s">
        <v>3157</v>
      </c>
      <c r="G120" s="60" t="str">
        <f>VLOOKUP(A120,DOL!$A$2:$H$720,6,FALSE)</f>
        <v>N</v>
      </c>
      <c r="I120" s="60" t="str">
        <f>VLOOKUP(A120,DPS!$A$2:$H$720,7,FALSE)</f>
        <v>N</v>
      </c>
    </row>
    <row r="121" spans="1:14" ht="30" customHeight="1" x14ac:dyDescent="0.25">
      <c r="A121" s="58" t="s">
        <v>2015</v>
      </c>
      <c r="B121" s="58" t="s">
        <v>2109</v>
      </c>
      <c r="C121" s="58" t="s">
        <v>2249</v>
      </c>
      <c r="E121" s="63" t="s">
        <v>3377</v>
      </c>
      <c r="F121" s="60" t="s">
        <v>3157</v>
      </c>
      <c r="H121" s="60" t="str">
        <f>VLOOKUP(A121,'DOL2'!$A$2:$H$720,6,FALSE)</f>
        <v>N</v>
      </c>
      <c r="I121" s="60" t="str">
        <f>VLOOKUP(A121,DPS!$A$2:$H$720,7,FALSE)</f>
        <v>N</v>
      </c>
      <c r="N121" s="58" t="str">
        <f>VLOOKUP(A121,'DOL2'!A121:H839,8,FALSE)</f>
        <v xml:space="preserve"> </v>
      </c>
    </row>
    <row r="122" spans="1:14" ht="30" customHeight="1" x14ac:dyDescent="0.25">
      <c r="A122" s="58" t="s">
        <v>1614</v>
      </c>
      <c r="B122" s="58" t="s">
        <v>2071</v>
      </c>
      <c r="C122" s="58" t="s">
        <v>2084</v>
      </c>
      <c r="E122" s="59" t="s">
        <v>1040</v>
      </c>
      <c r="F122" s="60" t="str">
        <f>VLOOKUP(A122,DEC!$A$2:$L$720,11,FALSE)</f>
        <v>unsure</v>
      </c>
      <c r="H122" s="60" t="str">
        <f>VLOOKUP(A122,'DOL2'!$A$2:$H$720,6,FALSE)</f>
        <v>N</v>
      </c>
      <c r="I122" s="60" t="str">
        <f>VLOOKUP(A122,DPS!$A$2:$H$720,7,FALSE)</f>
        <v>N</v>
      </c>
      <c r="L122" s="58" t="str">
        <f>VLOOKUP(A122,DEC!$A$2:$L$720,12,FALSE)</f>
        <v>adipic acid; used to make plastics and foams for other uses; has EPA SSVs, VI and DW values; carcinogen; doesn't list ecological toxicity but NIH says primary hazard is the threat to the environment</v>
      </c>
      <c r="N122" s="58" t="str">
        <f>VLOOKUP(A122,'DOL2'!A122:H840,8,FALSE)</f>
        <v>TLV</v>
      </c>
    </row>
    <row r="123" spans="1:14" ht="30" customHeight="1" x14ac:dyDescent="0.25">
      <c r="A123" s="58" t="s">
        <v>923</v>
      </c>
      <c r="B123" s="58" t="s">
        <v>2109</v>
      </c>
      <c r="C123" s="58" t="s">
        <v>2339</v>
      </c>
      <c r="E123" s="61"/>
      <c r="F123" s="60" t="s">
        <v>2751</v>
      </c>
      <c r="H123" s="60" t="str">
        <f>VLOOKUP(A123,'DOL2'!$A$2:$H$720,6,FALSE)</f>
        <v>U</v>
      </c>
      <c r="I123" s="60" t="str">
        <f>VLOOKUP(A123,DPS!$A$2:$H$720,7,FALSE)</f>
        <v>N</v>
      </c>
      <c r="N123" s="58" t="str">
        <f>VLOOKUP(A123,'DOL2'!A123:H841,8,FALSE)</f>
        <v>corrosive, HMIS HE code 3</v>
      </c>
    </row>
    <row r="124" spans="1:14" ht="30" customHeight="1" x14ac:dyDescent="0.25">
      <c r="A124" s="58" t="s">
        <v>1611</v>
      </c>
      <c r="B124" s="58" t="s">
        <v>2109</v>
      </c>
      <c r="C124" s="58" t="s">
        <v>2152</v>
      </c>
      <c r="E124" s="65" t="s">
        <v>1040</v>
      </c>
      <c r="F124" s="60" t="s">
        <v>2751</v>
      </c>
      <c r="I124" s="60" t="str">
        <f>VLOOKUP(A124,DPS!$A$2:$H$720,7,FALSE)</f>
        <v>N</v>
      </c>
    </row>
    <row r="125" spans="1:14" ht="30" customHeight="1" x14ac:dyDescent="0.25">
      <c r="A125" s="58" t="s">
        <v>1611</v>
      </c>
      <c r="B125" s="58" t="s">
        <v>2109</v>
      </c>
      <c r="C125" s="58" t="s">
        <v>2717</v>
      </c>
      <c r="E125" s="59" t="s">
        <v>1040</v>
      </c>
      <c r="F125" s="60" t="s">
        <v>2751</v>
      </c>
      <c r="G125" s="60" t="str">
        <f>VLOOKUP(A125,DOL!$A$2:$H$720,6,FALSE)</f>
        <v>N</v>
      </c>
      <c r="I125" s="60" t="str">
        <f>VLOOKUP(A125,DPS!$A$2:$H$720,7,FALSE)</f>
        <v>N</v>
      </c>
    </row>
    <row r="126" spans="1:14" ht="30" customHeight="1" x14ac:dyDescent="0.25">
      <c r="A126" s="58" t="s">
        <v>920</v>
      </c>
      <c r="B126" s="58" t="s">
        <v>2109</v>
      </c>
      <c r="C126" s="58" t="s">
        <v>2239</v>
      </c>
      <c r="E126" s="61" t="s">
        <v>1040</v>
      </c>
      <c r="F126" s="60" t="s">
        <v>3157</v>
      </c>
      <c r="H126" s="60" t="str">
        <f>VLOOKUP(A126,'DOL2'!$A$2:$H$720,6,FALSE)</f>
        <v>N</v>
      </c>
      <c r="I126" s="60" t="str">
        <f>VLOOKUP(A126,DPS!$A$2:$H$720,7,FALSE)</f>
        <v>N</v>
      </c>
      <c r="K126" s="58" t="str">
        <f>VLOOKUP(A126,VDH!A126:G844,7,FALSE)</f>
        <v>NIOSH database</v>
      </c>
      <c r="L126" s="58" t="str">
        <f>VLOOKUP(A126,DEC!$A$2:$L$720,12,FALSE)</f>
        <v>used to make other chemicals; not a lot of information; may be harmful to aquatic life</v>
      </c>
    </row>
    <row r="127" spans="1:14" ht="30" customHeight="1" x14ac:dyDescent="0.25">
      <c r="A127" s="58" t="s">
        <v>917</v>
      </c>
      <c r="B127" s="58" t="s">
        <v>2109</v>
      </c>
      <c r="C127" s="58" t="s">
        <v>2363</v>
      </c>
      <c r="D127" s="60" t="str">
        <f>VLOOKUP(A127,AG!$A$2:$I$720,8,FALSE)</f>
        <v>n</v>
      </c>
      <c r="E127" s="61"/>
      <c r="F127" s="60" t="str">
        <f>VLOOKUP(A127,DEC!$A$2:$L$720,11,FALSE)</f>
        <v>unsure</v>
      </c>
      <c r="H127" s="60" t="str">
        <f>VLOOKUP(A127,'DOL2'!$A$2:$H$720,6,FALSE)</f>
        <v>U</v>
      </c>
      <c r="I127" s="60" t="str">
        <f>VLOOKUP(A127,DPS!$A$2:$H$720,7,FALSE)</f>
        <v>N</v>
      </c>
      <c r="J127" s="58" t="str">
        <f>VLOOKUP(A127,AG!$A$2:$I$720,9,FALSE)</f>
        <v>classification, use, storage and disposal regulated by AAFM</v>
      </c>
      <c r="L127" s="58" t="str">
        <f>VLOOKUP(A127,DEC!$A$2:$L$720,12,FALSE)</f>
        <v xml:space="preserve">foam reducing adjuvant surfactant for mixing herbicides; mix of compounds; some toxic to aquatic life; </v>
      </c>
      <c r="N127" s="58" t="str">
        <f>VLOOKUP(A127,'DOL2'!A127:H845,8,FALSE)</f>
        <v>Silicone Surfactant, no OELs,  used as carrier for Ag chemicals     https://www.epa.gov/tsca-inventory/list-active-substances-exempt-tsca-inventory-notifications-active-inactive-rule</v>
      </c>
    </row>
    <row r="128" spans="1:14" ht="30" customHeight="1" x14ac:dyDescent="0.25">
      <c r="A128" s="58" t="s">
        <v>916</v>
      </c>
      <c r="B128" s="58" t="s">
        <v>2109</v>
      </c>
      <c r="C128" s="58" t="s">
        <v>2575</v>
      </c>
      <c r="E128" s="61"/>
      <c r="F128" s="60" t="s">
        <v>2751</v>
      </c>
      <c r="G128" s="60" t="str">
        <f>VLOOKUP(A128,DOL!$A$2:$H$720,6,FALSE)</f>
        <v>N</v>
      </c>
      <c r="I128" s="60" t="str">
        <f>VLOOKUP(A128,DPS!$A$2:$H$720,7,FALSE)</f>
        <v>N</v>
      </c>
      <c r="L128" s="58" t="str">
        <f>VLOOKUP(A128,DEC!$A$2:$L$720,12,FALSE)</f>
        <v>sodium 2-ethylhexyl sulfate</v>
      </c>
    </row>
    <row r="129" spans="1:14" ht="30" customHeight="1" x14ac:dyDescent="0.25">
      <c r="A129" s="58" t="s">
        <v>913</v>
      </c>
      <c r="B129" s="58" t="s">
        <v>2109</v>
      </c>
      <c r="C129" s="58" t="s">
        <v>2539</v>
      </c>
      <c r="E129" s="61"/>
      <c r="F129" s="60" t="s">
        <v>2751</v>
      </c>
      <c r="G129" s="60" t="str">
        <f>VLOOKUP(A129,DOL!$A$2:$H$720,6,FALSE)</f>
        <v>N</v>
      </c>
      <c r="I129" s="60" t="str">
        <f>VLOOKUP(A129,DPS!$A$2:$H$720,7,FALSE)</f>
        <v>N</v>
      </c>
    </row>
    <row r="130" spans="1:14" ht="30" customHeight="1" x14ac:dyDescent="0.25">
      <c r="A130" s="58" t="s">
        <v>2012</v>
      </c>
      <c r="B130" s="58" t="s">
        <v>2109</v>
      </c>
      <c r="C130" s="58" t="s">
        <v>2347</v>
      </c>
      <c r="E130" s="63" t="s">
        <v>3377</v>
      </c>
      <c r="F130" s="60" t="s">
        <v>3157</v>
      </c>
      <c r="H130" s="60" t="str">
        <f>VLOOKUP(A130,'DOL2'!$A$2:$H$720,6,FALSE)</f>
        <v>Y</v>
      </c>
      <c r="I130" s="60" t="str">
        <f>VLOOKUP(A130,DPS!$A$2:$H$720,7,FALSE)</f>
        <v>N</v>
      </c>
    </row>
    <row r="131" spans="1:14" ht="30" customHeight="1" x14ac:dyDescent="0.25">
      <c r="A131" s="58" t="s">
        <v>910</v>
      </c>
      <c r="B131" s="58" t="s">
        <v>2109</v>
      </c>
      <c r="C131" s="58" t="s">
        <v>2257</v>
      </c>
      <c r="E131" s="61"/>
      <c r="F131" s="60" t="s">
        <v>2751</v>
      </c>
      <c r="H131" s="60" t="str">
        <f>VLOOKUP(A131,'DOL2'!$A$2:$H$720,6,FALSE)</f>
        <v>N</v>
      </c>
      <c r="I131" s="60" t="str">
        <f>VLOOKUP(A131,DPS!$A$2:$H$720,7,FALSE)</f>
        <v>N</v>
      </c>
      <c r="N131" s="58" t="str">
        <f>VLOOKUP(A131,'DOL2'!A131:H849,8,FALSE)</f>
        <v>medication</v>
      </c>
    </row>
    <row r="132" spans="1:14" ht="30" customHeight="1" x14ac:dyDescent="0.25">
      <c r="A132" s="58" t="s">
        <v>907</v>
      </c>
      <c r="B132" s="58" t="s">
        <v>2109</v>
      </c>
      <c r="C132" s="58" t="s">
        <v>2573</v>
      </c>
      <c r="E132" s="61"/>
      <c r="F132" s="60" t="s">
        <v>2751</v>
      </c>
      <c r="G132" s="60" t="str">
        <f>VLOOKUP(A132,DOL!$A$2:$H$720,6,FALSE)</f>
        <v>N</v>
      </c>
      <c r="I132" s="60" t="str">
        <f>VLOOKUP(A132,DPS!$A$2:$H$720,7,FALSE)</f>
        <v>N</v>
      </c>
    </row>
    <row r="133" spans="1:14" ht="30" customHeight="1" x14ac:dyDescent="0.25">
      <c r="A133" s="58" t="s">
        <v>904</v>
      </c>
      <c r="B133" s="58" t="s">
        <v>2071</v>
      </c>
      <c r="C133" s="58" t="s">
        <v>2100</v>
      </c>
      <c r="E133" s="61"/>
      <c r="F133" s="60" t="s">
        <v>1040</v>
      </c>
      <c r="H133" s="60" t="str">
        <f>VLOOKUP(A133,'DOL2'!$A$2:$H$720,6,FALSE)</f>
        <v>N</v>
      </c>
      <c r="I133" s="60" t="str">
        <f>VLOOKUP(A133,DPS!$A$2:$H$720,7,FALSE)</f>
        <v>N</v>
      </c>
      <c r="L133" s="58" t="str">
        <f>VLOOKUP(A133,DEC!$A$2:$L$720,12,FALSE)</f>
        <v>sodium aluminum oxide</v>
      </c>
    </row>
    <row r="134" spans="1:14" ht="30" customHeight="1" x14ac:dyDescent="0.25">
      <c r="A134" s="58" t="s">
        <v>901</v>
      </c>
      <c r="B134" s="58" t="s">
        <v>2109</v>
      </c>
      <c r="C134" s="58" t="s">
        <v>2144</v>
      </c>
      <c r="E134" s="61"/>
      <c r="F134" s="60" t="s">
        <v>2751</v>
      </c>
      <c r="H134" s="60" t="str">
        <f>VLOOKUP(A134,'DOL2'!$A$2:$H$720,6,FALSE)</f>
        <v>N</v>
      </c>
      <c r="I134" s="60" t="str">
        <f>VLOOKUP(A134,DPS!$A$2:$H$720,7,FALSE)</f>
        <v>N</v>
      </c>
    </row>
    <row r="135" spans="1:14" ht="30" customHeight="1" x14ac:dyDescent="0.25">
      <c r="A135" s="58" t="s">
        <v>898</v>
      </c>
      <c r="B135" s="58" t="s">
        <v>2109</v>
      </c>
      <c r="C135" s="58" t="s">
        <v>2490</v>
      </c>
      <c r="E135" s="61"/>
      <c r="F135" s="60" t="s">
        <v>2751</v>
      </c>
      <c r="G135" s="60" t="str">
        <f>VLOOKUP(A135,DOL!$A$2:$H$720,6,FALSE)</f>
        <v>N</v>
      </c>
      <c r="I135" s="60" t="str">
        <f>VLOOKUP(A135,DPS!$A$2:$H$720,7,FALSE)</f>
        <v>N</v>
      </c>
    </row>
    <row r="136" spans="1:14" ht="30" customHeight="1" x14ac:dyDescent="0.25">
      <c r="A136" s="58" t="s">
        <v>895</v>
      </c>
      <c r="B136" s="58" t="s">
        <v>2109</v>
      </c>
      <c r="C136" s="58" t="s">
        <v>2693</v>
      </c>
      <c r="E136" s="61"/>
      <c r="F136" s="60" t="s">
        <v>2751</v>
      </c>
      <c r="G136" s="60" t="str">
        <f>VLOOKUP(A136,DOL!$A$2:$H$720,6,FALSE)</f>
        <v>N</v>
      </c>
      <c r="I136" s="60" t="str">
        <f>VLOOKUP(A136,DPS!$A$2:$H$720,7,FALSE)</f>
        <v>N</v>
      </c>
    </row>
    <row r="137" spans="1:14" ht="30" customHeight="1" x14ac:dyDescent="0.25">
      <c r="A137" s="58" t="s">
        <v>1608</v>
      </c>
      <c r="B137" s="58" t="s">
        <v>2109</v>
      </c>
      <c r="C137" s="58" t="s">
        <v>2599</v>
      </c>
      <c r="E137" s="59" t="s">
        <v>1040</v>
      </c>
      <c r="F137" s="60" t="s">
        <v>3157</v>
      </c>
      <c r="G137" s="60" t="str">
        <f>VLOOKUP(A137,DOL!$A$2:$H$720,6,FALSE)</f>
        <v>N</v>
      </c>
      <c r="I137" s="60" t="str">
        <f>VLOOKUP(A137,DPS!$A$2:$H$720,7,FALSE)</f>
        <v>N</v>
      </c>
    </row>
    <row r="138" spans="1:14" ht="30" customHeight="1" x14ac:dyDescent="0.25">
      <c r="A138" s="58" t="s">
        <v>1605</v>
      </c>
      <c r="B138" s="58" t="s">
        <v>2109</v>
      </c>
      <c r="C138" s="58" t="s">
        <v>2489</v>
      </c>
      <c r="E138" s="59" t="s">
        <v>1040</v>
      </c>
      <c r="F138" s="60" t="str">
        <f>VLOOKUP(A138,DEC!$A$2:$L$720,11,FALSE)</f>
        <v>No-R</v>
      </c>
      <c r="G138" s="60" t="str">
        <f>VLOOKUP(A138,DOL!$A$2:$H$720,6,FALSE)</f>
        <v>U</v>
      </c>
      <c r="I138" s="60" t="str">
        <f>VLOOKUP(A138,DPS!$A$2:$H$720,7,FALSE)</f>
        <v>N</v>
      </c>
      <c r="L138" s="58" t="str">
        <f>VLOOKUP(A138,DEC!$A$2:$L$720,12,FALSE)</f>
        <v>EPA SSVs and VI values</v>
      </c>
      <c r="M138" s="58" t="str">
        <f>VLOOKUP(A138,DOL!$A$2:$H$720,8,FALSE)</f>
        <v>Nano ?</v>
      </c>
    </row>
    <row r="139" spans="1:14" ht="30" customHeight="1" x14ac:dyDescent="0.25">
      <c r="A139" s="58" t="s">
        <v>1602</v>
      </c>
      <c r="B139" s="58" t="s">
        <v>2109</v>
      </c>
      <c r="C139" s="58" t="s">
        <v>2529</v>
      </c>
      <c r="E139" s="59" t="s">
        <v>1040</v>
      </c>
      <c r="F139" s="60" t="s">
        <v>3157</v>
      </c>
      <c r="G139" s="60" t="str">
        <f>VLOOKUP(A139,DOL!$A$2:$H$720,6,FALSE)</f>
        <v>N</v>
      </c>
      <c r="I139" s="60" t="str">
        <f>VLOOKUP(A139,DPS!$A$2:$H$720,7,FALSE)</f>
        <v>N</v>
      </c>
      <c r="L139" s="58" t="str">
        <f>VLOOKUP(A139,DEC!$A$2:$L$720,12,FALSE)</f>
        <v>AQ regulates dust and fumes</v>
      </c>
    </row>
    <row r="140" spans="1:14" ht="30" customHeight="1" x14ac:dyDescent="0.25">
      <c r="A140" s="58" t="s">
        <v>1599</v>
      </c>
      <c r="B140" s="58" t="s">
        <v>2109</v>
      </c>
      <c r="C140" s="58" t="s">
        <v>2227</v>
      </c>
      <c r="E140" s="59" t="s">
        <v>1040</v>
      </c>
      <c r="F140" s="60" t="s">
        <v>2751</v>
      </c>
      <c r="H140" s="60" t="str">
        <f>VLOOKUP(A140,'DOL2'!$A$2:$H$720,6,FALSE)</f>
        <v>N</v>
      </c>
      <c r="I140" s="60" t="str">
        <f>VLOOKUP(A140,DPS!$A$2:$H$720,7,FALSE)</f>
        <v>N</v>
      </c>
      <c r="N140" s="58" t="str">
        <f>VLOOKUP(A140,'DOL2'!A140:H858,8,FALSE)</f>
        <v xml:space="preserve"> </v>
      </c>
    </row>
    <row r="141" spans="1:14" ht="30" customHeight="1" x14ac:dyDescent="0.25">
      <c r="A141" s="58" t="s">
        <v>892</v>
      </c>
      <c r="B141" s="58" t="s">
        <v>2109</v>
      </c>
      <c r="C141" s="58" t="s">
        <v>2432</v>
      </c>
      <c r="E141" s="61" t="s">
        <v>1040</v>
      </c>
      <c r="F141" s="60" t="s">
        <v>3157</v>
      </c>
      <c r="G141" s="60" t="str">
        <f>VLOOKUP(A141,DOL!$A$2:$H$720,6,FALSE)</f>
        <v>Y</v>
      </c>
      <c r="I141" s="60" t="str">
        <f>VLOOKUP(A141,DPS!$A$2:$H$720,7,FALSE)</f>
        <v>N</v>
      </c>
      <c r="L141" s="58" t="str">
        <f>VLOOKUP(A141,DEC!$A$2:$L$720,12,FALSE)</f>
        <v>very toxic to aquatic life with lasting effects; need to see if this is included under Lead and Compounds; powder so not clear on how it would be released into the environment - need to figure out processes where this chemcial is involved.</v>
      </c>
      <c r="M141" s="58" t="str">
        <f>VLOOKUP(A141,DOL!$A$2:$H$720,8,FALSE)</f>
        <v>exp health std</v>
      </c>
    </row>
    <row r="142" spans="1:14" ht="30" customHeight="1" x14ac:dyDescent="0.25">
      <c r="A142" s="58" t="s">
        <v>889</v>
      </c>
      <c r="B142" s="58" t="s">
        <v>2109</v>
      </c>
      <c r="C142" s="58" t="s">
        <v>2608</v>
      </c>
      <c r="E142" s="61"/>
      <c r="F142" s="60" t="s">
        <v>3157</v>
      </c>
      <c r="G142" s="60" t="str">
        <f>VLOOKUP(A142,DOL!$A$2:$H$720,6,FALSE)</f>
        <v>N</v>
      </c>
      <c r="I142" s="60" t="str">
        <f>VLOOKUP(A142,DPS!$A$2:$H$720,7,FALSE)</f>
        <v>N</v>
      </c>
      <c r="L142" s="58" t="str">
        <f>VLOOKUP(A142,DEC!$A$2:$L$720,12,FALSE)</f>
        <v>lye</v>
      </c>
    </row>
    <row r="143" spans="1:14" ht="30" customHeight="1" x14ac:dyDescent="0.25">
      <c r="A143" s="58" t="s">
        <v>1596</v>
      </c>
      <c r="B143" s="58" t="s">
        <v>2109</v>
      </c>
      <c r="C143" s="58" t="s">
        <v>2713</v>
      </c>
      <c r="E143" s="59" t="s">
        <v>1040</v>
      </c>
      <c r="F143" s="60" t="s">
        <v>3157</v>
      </c>
      <c r="G143" s="60" t="str">
        <f>VLOOKUP(A143,DOL!$A$2:$H$720,6,FALSE)</f>
        <v>N</v>
      </c>
      <c r="I143" s="60" t="str">
        <f>VLOOKUP(A143,DPS!$A$2:$H$720,7,FALSE)</f>
        <v>N</v>
      </c>
    </row>
    <row r="144" spans="1:14" ht="30" customHeight="1" x14ac:dyDescent="0.25">
      <c r="A144" s="58" t="s">
        <v>1593</v>
      </c>
      <c r="B144" s="58" t="s">
        <v>2109</v>
      </c>
      <c r="C144" s="58" t="s">
        <v>2145</v>
      </c>
      <c r="E144" s="59" t="s">
        <v>1040</v>
      </c>
      <c r="F144" s="60" t="s">
        <v>2751</v>
      </c>
      <c r="H144" s="60" t="str">
        <f>VLOOKUP(A144,'DOL2'!$A$2:$H$720,6,FALSE)</f>
        <v>N</v>
      </c>
      <c r="I144" s="60" t="str">
        <f>VLOOKUP(A144,DPS!$A$2:$H$720,7,FALSE)</f>
        <v>N</v>
      </c>
    </row>
    <row r="145" spans="1:14" ht="30" customHeight="1" x14ac:dyDescent="0.25">
      <c r="A145" s="58" t="s">
        <v>886</v>
      </c>
      <c r="B145" s="58" t="s">
        <v>2109</v>
      </c>
      <c r="C145" s="58" t="s">
        <v>2232</v>
      </c>
      <c r="E145" s="61"/>
      <c r="F145" s="60" t="s">
        <v>3157</v>
      </c>
      <c r="H145" s="60" t="str">
        <f>VLOOKUP(A145,'DOL2'!$A$2:$H$720,6,FALSE)</f>
        <v>N</v>
      </c>
      <c r="I145" s="60" t="str">
        <f>VLOOKUP(A145,DPS!$A$2:$H$720,7,FALSE)</f>
        <v>N</v>
      </c>
      <c r="N145" s="58" t="str">
        <f>VLOOKUP(A145,'DOL2'!A145:H863,8,FALSE)</f>
        <v xml:space="preserve"> </v>
      </c>
    </row>
    <row r="146" spans="1:14" ht="30" customHeight="1" x14ac:dyDescent="0.25">
      <c r="A146" s="58" t="s">
        <v>883</v>
      </c>
      <c r="B146" s="58" t="s">
        <v>2071</v>
      </c>
      <c r="C146" s="58" t="s">
        <v>2086</v>
      </c>
      <c r="E146" s="61"/>
      <c r="F146" s="60" t="s">
        <v>3157</v>
      </c>
      <c r="H146" s="60" t="str">
        <f>VLOOKUP(A146,'DOL2'!$A$2:$H$720,6,FALSE)</f>
        <v>N</v>
      </c>
      <c r="I146" s="60" t="str">
        <f>VLOOKUP(A146,DPS!$A$2:$H$720,7,FALSE)</f>
        <v>N</v>
      </c>
      <c r="L146" s="58" t="str">
        <f>VLOOKUP(A146,DEC!$A$2:$L$720,12,FALSE)</f>
        <v>toxic to aquatic life with lasting effects; potenital carcinogen</v>
      </c>
      <c r="N146" s="58" t="str">
        <f>VLOOKUP(A146,'DOL2'!A146:H864,8,FALSE)</f>
        <v xml:space="preserve"> </v>
      </c>
    </row>
    <row r="147" spans="1:14" ht="30" customHeight="1" x14ac:dyDescent="0.25">
      <c r="A147" s="58" t="s">
        <v>1590</v>
      </c>
      <c r="B147" s="58" t="s">
        <v>2109</v>
      </c>
      <c r="C147" s="58" t="s">
        <v>2222</v>
      </c>
      <c r="E147" s="59" t="s">
        <v>1040</v>
      </c>
      <c r="F147" s="60" t="s">
        <v>3157</v>
      </c>
      <c r="H147" s="60" t="str">
        <f>VLOOKUP(A147,'DOL2'!$A$2:$H$720,6,FALSE)</f>
        <v>N</v>
      </c>
      <c r="I147" s="60" t="str">
        <f>VLOOKUP(A147,DPS!$A$2:$H$720,7,FALSE)</f>
        <v>N</v>
      </c>
      <c r="N147" s="58" t="str">
        <f>VLOOKUP(A147,'DOL2'!A147:H865,8,FALSE)</f>
        <v xml:space="preserve"> </v>
      </c>
    </row>
    <row r="148" spans="1:14" ht="30" customHeight="1" x14ac:dyDescent="0.25">
      <c r="A148" s="58" t="s">
        <v>880</v>
      </c>
      <c r="B148" s="58" t="s">
        <v>2109</v>
      </c>
      <c r="C148" s="58" t="s">
        <v>2226</v>
      </c>
      <c r="E148" s="61" t="s">
        <v>1040</v>
      </c>
      <c r="F148" s="60" t="s">
        <v>3157</v>
      </c>
      <c r="H148" s="60" t="str">
        <f>VLOOKUP(A148,'DOL2'!$A$2:$H$720,6,FALSE)</f>
        <v>Y</v>
      </c>
      <c r="I148" s="60" t="str">
        <f>VLOOKUP(A148,DPS!$A$2:$H$720,7,FALSE)</f>
        <v>N</v>
      </c>
      <c r="L148" s="58" t="str">
        <f>VLOOKUP(A148,DEC!$A$2:$L$720,12,FALSE)</f>
        <v>very toxic to aquatic life with lasting effects; need to see if this is included under Lead and Compounds; powder so not clear on how it would be released into the environment - need to figure out processes where this chemcial is involved.</v>
      </c>
      <c r="N148" s="58" t="str">
        <f>VLOOKUP(A148,'DOL2'!A148:H866,8,FALSE)</f>
        <v>PEL, EXPANDED HEALTH STANDARD 1910.1025</v>
      </c>
    </row>
    <row r="149" spans="1:14" ht="30" customHeight="1" x14ac:dyDescent="0.25">
      <c r="A149" s="58" t="s">
        <v>1767</v>
      </c>
      <c r="B149" s="58" t="s">
        <v>2109</v>
      </c>
      <c r="C149" s="58" t="s">
        <v>2201</v>
      </c>
      <c r="E149" s="62" t="s">
        <v>1040</v>
      </c>
      <c r="F149" s="60" t="str">
        <f>VLOOKUP(A149,DEC!$A$2:$L$720,11,FALSE)</f>
        <v>unsure</v>
      </c>
      <c r="H149" s="60" t="str">
        <f>VLOOKUP(A149,'DOL2'!$A$2:$H$720,6,FALSE)</f>
        <v>N</v>
      </c>
      <c r="I149" s="60" t="str">
        <f>VLOOKUP(A149,DPS!$A$2:$H$720,7,FALSE)</f>
        <v>N</v>
      </c>
      <c r="L149" s="58" t="str">
        <f>VLOOKUP(A149,DEC!$A$2:$L$720,12,FALSE)</f>
        <v xml:space="preserve">toxic to aquatic life with lasting effects; </v>
      </c>
      <c r="N149" s="58" t="str">
        <f>VLOOKUP(A149,'DOL2'!A149:H867,8,FALSE)</f>
        <v xml:space="preserve"> </v>
      </c>
    </row>
    <row r="150" spans="1:14" ht="30" customHeight="1" x14ac:dyDescent="0.25">
      <c r="A150" s="58" t="s">
        <v>877</v>
      </c>
      <c r="B150" s="58" t="s">
        <v>2109</v>
      </c>
      <c r="C150" s="58" t="s">
        <v>875</v>
      </c>
      <c r="E150" s="61"/>
      <c r="F150" s="60" t="s">
        <v>1040</v>
      </c>
      <c r="G150" s="60" t="str">
        <f>VLOOKUP(A150,DOL!$A$2:$H$720,6,FALSE)</f>
        <v>N</v>
      </c>
      <c r="I150" s="60" t="str">
        <f>VLOOKUP(A150,DPS!$A$2:$H$720,7,FALSE)</f>
        <v>N</v>
      </c>
    </row>
    <row r="151" spans="1:14" ht="30" customHeight="1" x14ac:dyDescent="0.25">
      <c r="A151" s="58" t="s">
        <v>874</v>
      </c>
      <c r="B151" s="58" t="s">
        <v>2109</v>
      </c>
      <c r="C151" s="58" t="s">
        <v>2666</v>
      </c>
      <c r="E151" s="61" t="s">
        <v>1040</v>
      </c>
      <c r="F151" s="60" t="s">
        <v>3157</v>
      </c>
      <c r="G151" s="60" t="str">
        <f>VLOOKUP(A151,DOL!$A$2:$H$720,6,FALSE)</f>
        <v>Y</v>
      </c>
      <c r="I151" s="60" t="str">
        <f>VLOOKUP(A151,DPS!$A$2:$H$720,7,FALSE)</f>
        <v>N</v>
      </c>
      <c r="L151" s="58" t="str">
        <f>VLOOKUP(A151,DEC!$A$2:$L$720,12,FALSE)</f>
        <v>very toxic to aquatic life with lasting effects; need to see if this is included under Lead and Compounds; powder so not clear on how it would be released into the environment - need to figure out processes where this chemcial is involved.</v>
      </c>
      <c r="M151" s="58" t="str">
        <f>VLOOKUP(A151,DOL!$A$2:$H$720,8,FALSE)</f>
        <v>exp health std</v>
      </c>
    </row>
    <row r="152" spans="1:14" ht="30" customHeight="1" x14ac:dyDescent="0.25">
      <c r="A152" s="58" t="s">
        <v>871</v>
      </c>
      <c r="B152" s="58" t="s">
        <v>2109</v>
      </c>
      <c r="C152" s="58" t="s">
        <v>2636</v>
      </c>
      <c r="E152" s="61"/>
      <c r="F152" s="60" t="s">
        <v>2751</v>
      </c>
      <c r="G152" s="60" t="str">
        <f>VLOOKUP(A152,DOL!$A$2:$H$720,6,FALSE)</f>
        <v>N</v>
      </c>
      <c r="I152" s="60" t="str">
        <f>VLOOKUP(A152,DPS!$A$2:$H$720,7,FALSE)</f>
        <v>N</v>
      </c>
    </row>
    <row r="153" spans="1:14" ht="30" customHeight="1" x14ac:dyDescent="0.25">
      <c r="A153" s="58" t="s">
        <v>868</v>
      </c>
      <c r="B153" s="58" t="s">
        <v>2109</v>
      </c>
      <c r="C153" s="58" t="s">
        <v>2184</v>
      </c>
      <c r="E153" s="61"/>
      <c r="F153" s="60" t="s">
        <v>2751</v>
      </c>
      <c r="H153" s="60" t="str">
        <f>VLOOKUP(A153,'DOL2'!$A$2:$H$720,6,FALSE)</f>
        <v>Y</v>
      </c>
      <c r="I153" s="60" t="str">
        <f>VLOOKUP(A153,DPS!$A$2:$H$720,7,FALSE)</f>
        <v>N</v>
      </c>
      <c r="N153" s="58" t="str">
        <f>VLOOKUP(A153,'DOL2'!A153:H871,8,FALSE)</f>
        <v xml:space="preserve">depends on form and use, Tripoli is a form of silica </v>
      </c>
    </row>
    <row r="154" spans="1:14" ht="30" customHeight="1" x14ac:dyDescent="0.25">
      <c r="A154" s="58" t="s">
        <v>865</v>
      </c>
      <c r="B154" s="58" t="s">
        <v>2109</v>
      </c>
      <c r="C154" s="58" t="s">
        <v>2561</v>
      </c>
      <c r="E154" s="61"/>
      <c r="F154" s="60" t="s">
        <v>2751</v>
      </c>
      <c r="G154" s="60" t="str">
        <f>VLOOKUP(A154,DOL!$A$2:$H$720,6,FALSE)</f>
        <v>N</v>
      </c>
      <c r="I154" s="60" t="str">
        <f>VLOOKUP(A154,DPS!$A$2:$H$720,7,FALSE)</f>
        <v>N</v>
      </c>
    </row>
    <row r="155" spans="1:14" ht="30" customHeight="1" x14ac:dyDescent="0.25">
      <c r="A155" s="58" t="s">
        <v>1885</v>
      </c>
      <c r="B155" s="58" t="s">
        <v>2109</v>
      </c>
      <c r="C155" s="58" t="s">
        <v>2386</v>
      </c>
      <c r="D155" s="60" t="str">
        <f>VLOOKUP(A155,AG!$A$2:$I$720,8,FALSE)</f>
        <v>n</v>
      </c>
      <c r="E155" s="64" t="s">
        <v>3379</v>
      </c>
      <c r="F155" s="60" t="s">
        <v>1040</v>
      </c>
      <c r="G155" s="60" t="str">
        <f>VLOOKUP(A155,DOL!$A$2:$H$720,6,FALSE)</f>
        <v>U</v>
      </c>
      <c r="H155" s="60" t="str">
        <f>VLOOKUP(A155,'DOL2'!$A$2:$H$720,6,FALSE)</f>
        <v>N</v>
      </c>
      <c r="I155" s="60" t="str">
        <f>VLOOKUP(A155,DPS!$A$2:$H$720,7,FALSE)</f>
        <v>N</v>
      </c>
      <c r="J155" s="58" t="str">
        <f>VLOOKUP(A155,AG!$A$2:$I$720,9,FALSE)</f>
        <v>classification, use, storage and disposal regulated by AAFM</v>
      </c>
      <c r="L155" s="58" t="str">
        <f>VLOOKUP(A155,DEC!$A$2:$L$720,12,FALSE)</f>
        <v>fungicide</v>
      </c>
      <c r="N155" s="58" t="str">
        <f>VLOOKUP(A155,'DOL2'!A155:H873,8,FALSE)</f>
        <v>Ag Chemical</v>
      </c>
    </row>
    <row r="156" spans="1:14" ht="30" customHeight="1" x14ac:dyDescent="0.25">
      <c r="A156" s="58" t="s">
        <v>862</v>
      </c>
      <c r="B156" s="58" t="s">
        <v>2109</v>
      </c>
      <c r="C156" s="58" t="s">
        <v>860</v>
      </c>
      <c r="E156" s="61"/>
      <c r="F156" s="60" t="s">
        <v>2751</v>
      </c>
      <c r="G156" s="60" t="str">
        <f>VLOOKUP(A156,DOL!$A$2:$H$720,6,FALSE)</f>
        <v>N</v>
      </c>
      <c r="I156" s="60" t="str">
        <f>VLOOKUP(A156,DPS!$A$2:$H$720,7,FALSE)</f>
        <v>N</v>
      </c>
    </row>
    <row r="157" spans="1:14" ht="30" customHeight="1" x14ac:dyDescent="0.25">
      <c r="A157" s="58" t="s">
        <v>859</v>
      </c>
      <c r="B157" s="58" t="s">
        <v>2109</v>
      </c>
      <c r="C157" s="58" t="s">
        <v>2113</v>
      </c>
      <c r="E157" s="61"/>
      <c r="F157" s="60" t="s">
        <v>1040</v>
      </c>
      <c r="H157" s="60" t="str">
        <f>VLOOKUP(A157,'DOL2'!$A$2:$H$720,6,FALSE)</f>
        <v>N</v>
      </c>
      <c r="I157" s="60" t="str">
        <f>VLOOKUP(A157,DPS!$A$2:$H$720,7,FALSE)</f>
        <v>N</v>
      </c>
    </row>
    <row r="158" spans="1:14" ht="30" customHeight="1" x14ac:dyDescent="0.25">
      <c r="A158" s="58" t="s">
        <v>1764</v>
      </c>
      <c r="B158" s="58" t="s">
        <v>2071</v>
      </c>
      <c r="C158" s="58" t="s">
        <v>2081</v>
      </c>
      <c r="E158" s="62" t="s">
        <v>1040</v>
      </c>
      <c r="F158" s="60" t="s">
        <v>3157</v>
      </c>
      <c r="H158" s="60" t="str">
        <f>VLOOKUP(A158,'DOL2'!$A$2:$H$720,6,FALSE)</f>
        <v>Y</v>
      </c>
      <c r="I158" s="60" t="str">
        <f>VLOOKUP(A158,DPS!$A$2:$H$720,7,FALSE)</f>
        <v>N</v>
      </c>
      <c r="L158" s="58" t="str">
        <f>VLOOKUP(A158,DEC!$A$2:$L$720,12,FALSE)</f>
        <v>powder; used in manufacture of metlas, chemicals and mineral products; potential carcinogen; very toxic to aquatic life with long lasting effects;</v>
      </c>
      <c r="N158" s="58" t="str">
        <f>VLOOKUP(A158,'DOL2'!A158:H876,8,FALSE)</f>
        <v>Expanded health std 1910.1018</v>
      </c>
    </row>
    <row r="159" spans="1:14" ht="30" customHeight="1" x14ac:dyDescent="0.25">
      <c r="A159" s="58" t="s">
        <v>1977</v>
      </c>
      <c r="B159" s="58" t="s">
        <v>2109</v>
      </c>
      <c r="C159" s="58" t="s">
        <v>2668</v>
      </c>
      <c r="E159" s="63" t="s">
        <v>3380</v>
      </c>
      <c r="F159" s="60" t="s">
        <v>3157</v>
      </c>
      <c r="G159" s="60" t="str">
        <f>VLOOKUP(A159,DOL!$A$2:$H$720,6,FALSE)</f>
        <v>Y</v>
      </c>
      <c r="I159" s="60" t="str">
        <f>VLOOKUP(A159,DPS!$A$2:$H$720,7,FALSE)</f>
        <v>Y</v>
      </c>
    </row>
    <row r="160" spans="1:14" ht="30" customHeight="1" x14ac:dyDescent="0.25">
      <c r="A160" s="58" t="s">
        <v>856</v>
      </c>
      <c r="B160" s="58" t="s">
        <v>2109</v>
      </c>
      <c r="C160" s="58" t="s">
        <v>2173</v>
      </c>
      <c r="E160" s="61"/>
      <c r="F160" s="60" t="s">
        <v>2751</v>
      </c>
      <c r="H160" s="60" t="str">
        <f>VLOOKUP(A160,'DOL2'!$A$2:$H$720,6,FALSE)</f>
        <v>N</v>
      </c>
      <c r="I160" s="60" t="str">
        <f>VLOOKUP(A160,DPS!$A$2:$H$720,7,FALSE)</f>
        <v>N</v>
      </c>
      <c r="N160" s="58" t="str">
        <f>VLOOKUP(A160,'DOL2'!A160:H878,8,FALSE)</f>
        <v>OELs</v>
      </c>
    </row>
    <row r="161" spans="1:14" ht="30" customHeight="1" x14ac:dyDescent="0.25">
      <c r="A161" s="58" t="s">
        <v>1587</v>
      </c>
      <c r="B161" s="58" t="s">
        <v>2109</v>
      </c>
      <c r="C161" s="58" t="s">
        <v>2634</v>
      </c>
      <c r="D161" s="60" t="str">
        <f>VLOOKUP(A161,AG!$A$2:$I$720,8,FALSE)</f>
        <v>n</v>
      </c>
      <c r="E161" s="59" t="s">
        <v>1040</v>
      </c>
      <c r="F161" s="60" t="s">
        <v>1040</v>
      </c>
      <c r="G161" s="60" t="str">
        <f>VLOOKUP(A161,DOL!$A$2:$H$720,6,FALSE)</f>
        <v>N</v>
      </c>
      <c r="I161" s="60" t="str">
        <f>VLOOKUP(A161,DPS!$A$2:$H$720,7,FALSE)</f>
        <v>N</v>
      </c>
      <c r="J161" s="58" t="str">
        <f>VLOOKUP(A161,AG!$A$2:$I$720,9,FALSE)</f>
        <v>classification, use, storage and disposal regulated by AAFM</v>
      </c>
      <c r="L161" s="58" t="str">
        <f>VLOOKUP(A161,DEC!$A$2:$L$720,12,FALSE)</f>
        <v>fungicide; suspected carcinogen; very toxic to aquatic life;</v>
      </c>
    </row>
    <row r="162" spans="1:14" ht="30" customHeight="1" x14ac:dyDescent="0.25">
      <c r="A162" s="58" t="s">
        <v>1584</v>
      </c>
      <c r="B162" s="58" t="s">
        <v>2109</v>
      </c>
      <c r="C162" s="58" t="s">
        <v>2537</v>
      </c>
      <c r="E162" s="59" t="s">
        <v>1040</v>
      </c>
      <c r="F162" s="60" t="str">
        <f>VLOOKUP(A162,DEC!$A$2:$L$720,11,FALSE)</f>
        <v>No-R</v>
      </c>
      <c r="G162" s="60" t="str">
        <f>VLOOKUP(A162,DOL!$A$2:$H$720,6,FALSE)</f>
        <v>U</v>
      </c>
      <c r="I162" s="60" t="str">
        <f>VLOOKUP(A162,DPS!$A$2:$H$720,7,FALSE)</f>
        <v>N</v>
      </c>
      <c r="M162" s="58" t="str">
        <f>VLOOKUP(A162,DOL!$A$2:$H$720,8,FALSE)</f>
        <v>Reproductive toxicity</v>
      </c>
    </row>
    <row r="163" spans="1:14" ht="30" customHeight="1" x14ac:dyDescent="0.25">
      <c r="A163" s="58" t="s">
        <v>1882</v>
      </c>
      <c r="B163" s="58" t="s">
        <v>2109</v>
      </c>
      <c r="C163" s="58" t="s">
        <v>2656</v>
      </c>
      <c r="E163" s="64" t="s">
        <v>3379</v>
      </c>
      <c r="F163" s="60" t="s">
        <v>3157</v>
      </c>
      <c r="G163" s="60" t="str">
        <f>VLOOKUP(A163,DOL!$A$2:$H$720,6,FALSE)</f>
        <v>Y</v>
      </c>
      <c r="I163" s="60" t="str">
        <f>VLOOKUP(A163,DPS!$A$2:$H$720,7,FALSE)</f>
        <v>N</v>
      </c>
      <c r="M163" s="58" t="str">
        <f>VLOOKUP(A163,DOL!$A$2:$H$720,8,FALSE)</f>
        <v>exp health std</v>
      </c>
    </row>
    <row r="164" spans="1:14" ht="30" customHeight="1" x14ac:dyDescent="0.25">
      <c r="A164" s="58" t="s">
        <v>853</v>
      </c>
      <c r="B164" s="58" t="s">
        <v>2109</v>
      </c>
      <c r="C164" s="58" t="s">
        <v>2515</v>
      </c>
      <c r="D164" s="60" t="str">
        <f>VLOOKUP(A164,AG!$A$2:$I$720,8,FALSE)</f>
        <v>n</v>
      </c>
      <c r="E164" s="61"/>
      <c r="F164" s="60" t="str">
        <f>VLOOKUP(A164,DEC!$A$2:$L$720,11,FALSE)</f>
        <v>unsure</v>
      </c>
      <c r="G164" s="60" t="str">
        <f>VLOOKUP(A164,DOL!$A$2:$H$720,6,FALSE)</f>
        <v>N</v>
      </c>
      <c r="I164" s="60" t="str">
        <f>VLOOKUP(A164,DPS!$A$2:$H$720,7,FALSE)</f>
        <v>N</v>
      </c>
      <c r="J164" s="58" t="str">
        <f>VLOOKUP(A164,AG!$A$2:$I$720,9,FALSE)</f>
        <v>classification, use, storage and disposal regulated by AAFM</v>
      </c>
    </row>
    <row r="165" spans="1:14" ht="30" customHeight="1" x14ac:dyDescent="0.25">
      <c r="A165" s="58" t="s">
        <v>850</v>
      </c>
      <c r="B165" s="58" t="s">
        <v>2109</v>
      </c>
      <c r="C165" s="58" t="s">
        <v>848</v>
      </c>
      <c r="E165" s="61"/>
      <c r="F165" s="60" t="s">
        <v>2751</v>
      </c>
      <c r="G165" s="60" t="str">
        <f>VLOOKUP(A165,DOL!$A$2:$H$720,6,FALSE)</f>
        <v>U</v>
      </c>
      <c r="I165" s="60" t="str">
        <f>VLOOKUP(A165,DPS!$A$2:$H$720,7,FALSE)</f>
        <v>N</v>
      </c>
      <c r="M165" s="58" t="str">
        <f>VLOOKUP(A165,DOL!$A$2:$H$720,8,FALSE)</f>
        <v>explosive</v>
      </c>
    </row>
    <row r="166" spans="1:14" ht="30" customHeight="1" x14ac:dyDescent="0.25">
      <c r="A166" s="58" t="s">
        <v>1581</v>
      </c>
      <c r="B166" s="58" t="s">
        <v>2109</v>
      </c>
      <c r="C166" s="58" t="s">
        <v>2488</v>
      </c>
      <c r="E166" s="59" t="s">
        <v>1040</v>
      </c>
      <c r="F166" s="60" t="s">
        <v>3157</v>
      </c>
      <c r="G166" s="60" t="str">
        <f>VLOOKUP(A166,DOL!$A$2:$H$720,6,FALSE)</f>
        <v>Y</v>
      </c>
      <c r="I166" s="60" t="str">
        <f>VLOOKUP(A166,DPS!$A$2:$H$720,7,FALSE)</f>
        <v>Y</v>
      </c>
      <c r="L166" s="58" t="str">
        <f>VLOOKUP(A166,DEC!$A$2:$L$720,12,FALSE)</f>
        <v>corrosion inhibiotr and anti-scaling agent; carcinogen; highly toxic to aquatic life with lasting effects</v>
      </c>
      <c r="M166" s="58" t="str">
        <f>VLOOKUP(A166,DOL!$A$2:$H$720,8,FALSE)</f>
        <v>OSHA's chromium (VI) standard applies to all occupational exposures to any chromium species with a valence of positive six, regardless of form or compound, including chromates and chromic acid</v>
      </c>
    </row>
    <row r="167" spans="1:14" ht="30" customHeight="1" x14ac:dyDescent="0.25">
      <c r="A167" s="58" t="s">
        <v>1578</v>
      </c>
      <c r="B167" s="58" t="s">
        <v>2109</v>
      </c>
      <c r="C167" s="58" t="s">
        <v>2618</v>
      </c>
      <c r="E167" s="59" t="s">
        <v>1040</v>
      </c>
      <c r="F167" s="60" t="s">
        <v>2751</v>
      </c>
      <c r="G167" s="60" t="str">
        <f>VLOOKUP(A167,DOL!$A$2:$H$720,6,FALSE)</f>
        <v>N</v>
      </c>
      <c r="I167" s="60" t="str">
        <f>VLOOKUP(A167,DPS!$A$2:$H$720,7,FALSE)</f>
        <v>N</v>
      </c>
      <c r="L167" s="58" t="str">
        <f>VLOOKUP(A167,DEC!$A$2:$L$720,12,FALSE)</f>
        <v xml:space="preserve">carbon nanotubes; inks toners, adhesives; no hazard data available. </v>
      </c>
    </row>
    <row r="168" spans="1:14" ht="30" customHeight="1" x14ac:dyDescent="0.25">
      <c r="A168" s="58" t="s">
        <v>847</v>
      </c>
      <c r="B168" s="58" t="s">
        <v>2109</v>
      </c>
      <c r="C168" s="58" t="s">
        <v>2546</v>
      </c>
      <c r="E168" s="61"/>
      <c r="F168" s="60" t="s">
        <v>3157</v>
      </c>
      <c r="G168" s="60" t="str">
        <f>VLOOKUP(A168,DOL!$A$2:$H$720,6,FALSE)</f>
        <v>U</v>
      </c>
      <c r="I168" s="60" t="str">
        <f>VLOOKUP(A168,DPS!$A$2:$H$720,7,FALSE)</f>
        <v>N</v>
      </c>
      <c r="L168" s="58" t="str">
        <f>VLOOKUP(A168,DEC!$A$2:$L$720,12,FALSE)</f>
        <v>highly toxic to aquatic life</v>
      </c>
      <c r="M168" s="58" t="str">
        <f>VLOOKUP(A168,DOL!$A$2:$H$720,8,FALSE)</f>
        <v>Acute tox (NFPA H 3)</v>
      </c>
    </row>
    <row r="169" spans="1:14" ht="30" customHeight="1" x14ac:dyDescent="0.25">
      <c r="A169" s="58" t="s">
        <v>1575</v>
      </c>
      <c r="B169" s="58" t="s">
        <v>2109</v>
      </c>
      <c r="C169" s="58" t="s">
        <v>2186</v>
      </c>
      <c r="E169" s="59" t="s">
        <v>1040</v>
      </c>
      <c r="F169" s="60" t="s">
        <v>3157</v>
      </c>
      <c r="H169" s="60" t="str">
        <f>VLOOKUP(A169,'DOL2'!$A$2:$H$720,6,FALSE)</f>
        <v>Y</v>
      </c>
      <c r="I169" s="60" t="str">
        <f>VLOOKUP(A169,DPS!$A$2:$H$720,7,FALSE)</f>
        <v>N</v>
      </c>
      <c r="L169" s="58" t="str">
        <f>VLOOKUP(A169,DEC!$A$2:$L$720,12,FALSE)</f>
        <v xml:space="preserve">toxic to aquatic life; </v>
      </c>
      <c r="N169" s="58" t="str">
        <f>VLOOKUP(A169,'DOL2'!A169:H887,8,FALSE)</f>
        <v>NFPA 3 OX</v>
      </c>
    </row>
    <row r="170" spans="1:14" ht="30" customHeight="1" x14ac:dyDescent="0.25">
      <c r="A170" s="58" t="s">
        <v>844</v>
      </c>
      <c r="B170" s="58" t="s">
        <v>2109</v>
      </c>
      <c r="C170" s="58" t="s">
        <v>2584</v>
      </c>
      <c r="E170" s="61"/>
      <c r="F170" s="60" t="s">
        <v>3157</v>
      </c>
      <c r="G170" s="60" t="str">
        <f>VLOOKUP(A170,DOL!$A$2:$H$720,6,FALSE)</f>
        <v>N</v>
      </c>
      <c r="I170" s="60" t="str">
        <f>VLOOKUP(A170,DPS!$A$2:$H$720,7,FALSE)</f>
        <v>N</v>
      </c>
    </row>
    <row r="171" spans="1:14" ht="30" customHeight="1" x14ac:dyDescent="0.25">
      <c r="A171" s="58" t="s">
        <v>841</v>
      </c>
      <c r="B171" s="58" t="s">
        <v>2109</v>
      </c>
      <c r="C171" s="58" t="s">
        <v>2275</v>
      </c>
      <c r="E171" s="61"/>
      <c r="F171" s="60" t="s">
        <v>1040</v>
      </c>
      <c r="H171" s="60" t="str">
        <f>VLOOKUP(A171,'DOL2'!$A$2:$H$720,6,FALSE)</f>
        <v>N</v>
      </c>
      <c r="I171" s="60" t="str">
        <f>VLOOKUP(A171,DPS!$A$2:$H$720,7,FALSE)</f>
        <v>N</v>
      </c>
      <c r="L171" s="58" t="str">
        <f>VLOOKUP(A171,DEC!$A$2:$L$720,12,FALSE)</f>
        <v>metal surface treatment products; no ecological toxicity data</v>
      </c>
      <c r="N171" s="58" t="str">
        <f>VLOOKUP(A171,'DOL2'!A171:H889,8,FALSE)</f>
        <v>PEL as Fluoride</v>
      </c>
    </row>
    <row r="172" spans="1:14" ht="30" customHeight="1" x14ac:dyDescent="0.25">
      <c r="A172" s="58" t="s">
        <v>838</v>
      </c>
      <c r="B172" s="58" t="s">
        <v>2109</v>
      </c>
      <c r="C172" s="58" t="s">
        <v>2194</v>
      </c>
      <c r="E172" s="61"/>
      <c r="F172" s="60" t="s">
        <v>1040</v>
      </c>
      <c r="H172" s="60" t="str">
        <f>VLOOKUP(A172,'DOL2'!$A$2:$H$720,6,FALSE)</f>
        <v>N</v>
      </c>
      <c r="I172" s="60" t="str">
        <f>VLOOKUP(A172,DPS!$A$2:$H$720,7,FALSE)</f>
        <v>N</v>
      </c>
    </row>
    <row r="173" spans="1:14" ht="30" customHeight="1" x14ac:dyDescent="0.25">
      <c r="A173" s="58" t="s">
        <v>835</v>
      </c>
      <c r="B173" s="58" t="s">
        <v>2109</v>
      </c>
      <c r="C173" s="58" t="s">
        <v>2130</v>
      </c>
      <c r="E173" s="61"/>
      <c r="F173" s="60" t="s">
        <v>2751</v>
      </c>
      <c r="H173" s="60" t="str">
        <f>VLOOKUP(A173,'DOL2'!$A$2:$H$720,6,FALSE)</f>
        <v>N</v>
      </c>
      <c r="I173" s="60" t="str">
        <f>VLOOKUP(A173,DPS!$A$2:$H$720,7,FALSE)</f>
        <v>N</v>
      </c>
    </row>
    <row r="174" spans="1:14" ht="30" customHeight="1" x14ac:dyDescent="0.25">
      <c r="A174" s="58" t="s">
        <v>1572</v>
      </c>
      <c r="B174" s="58" t="s">
        <v>2109</v>
      </c>
      <c r="C174" s="58" t="s">
        <v>2487</v>
      </c>
      <c r="E174" s="59" t="s">
        <v>1040</v>
      </c>
      <c r="F174" s="60" t="str">
        <f>VLOOKUP(A174,DEC!$A$2:$L$720,11,FALSE)</f>
        <v>No-R</v>
      </c>
      <c r="G174" s="60" t="str">
        <f>VLOOKUP(A174,DOL!$A$2:$H$720,6,FALSE)</f>
        <v>N</v>
      </c>
      <c r="I174" s="60" t="str">
        <f>VLOOKUP(A174,DPS!$A$2:$H$720,7,FALSE)</f>
        <v>N</v>
      </c>
    </row>
    <row r="175" spans="1:14" ht="30" customHeight="1" x14ac:dyDescent="0.25">
      <c r="A175" s="58" t="s">
        <v>1569</v>
      </c>
      <c r="B175" s="58" t="s">
        <v>2109</v>
      </c>
      <c r="C175" s="58" t="s">
        <v>2518</v>
      </c>
      <c r="E175" s="59" t="s">
        <v>1040</v>
      </c>
      <c r="F175" s="60" t="s">
        <v>3157</v>
      </c>
      <c r="G175" s="60" t="str">
        <f>VLOOKUP(A175,DOL!$A$2:$H$720,6,FALSE)</f>
        <v>N</v>
      </c>
      <c r="I175" s="60" t="str">
        <f>VLOOKUP(A175,DPS!$A$2:$H$720,7,FALSE)</f>
        <v>N</v>
      </c>
      <c r="L175" s="58" t="str">
        <f>VLOOKUP(A175,DEC!$A$2:$L$720,12,FALSE)</f>
        <v xml:space="preserve">EPA Green circle chemical - verified to be of low concern </v>
      </c>
    </row>
    <row r="176" spans="1:14" ht="30" customHeight="1" x14ac:dyDescent="0.25">
      <c r="A176" s="58" t="s">
        <v>832</v>
      </c>
      <c r="B176" s="58" t="s">
        <v>2109</v>
      </c>
      <c r="C176" s="58" t="s">
        <v>2086</v>
      </c>
      <c r="E176" s="61"/>
      <c r="F176" s="60" t="s">
        <v>3157</v>
      </c>
      <c r="H176" s="60" t="str">
        <f>VLOOKUP(A176,'DOL2'!$A$2:$H$720,6,FALSE)</f>
        <v>N</v>
      </c>
      <c r="I176" s="60" t="str">
        <f>VLOOKUP(A176,DPS!$A$2:$H$720,7,FALSE)</f>
        <v>N</v>
      </c>
      <c r="L176" s="58" t="str">
        <f>VLOOKUP(A176,DEC!$A$2:$L$720,12,FALSE)</f>
        <v>toxic to aquatic life with lasting effects; potenital carcinogen</v>
      </c>
      <c r="N176" s="58" t="str">
        <f>VLOOKUP(A176,'DOL2'!A176:H894,8,FALSE)</f>
        <v xml:space="preserve"> </v>
      </c>
    </row>
    <row r="177" spans="1:14" ht="30" customHeight="1" x14ac:dyDescent="0.25">
      <c r="A177" s="58" t="s">
        <v>829</v>
      </c>
      <c r="B177" s="58" t="s">
        <v>2109</v>
      </c>
      <c r="C177" s="58" t="s">
        <v>2280</v>
      </c>
      <c r="E177" s="61"/>
      <c r="F177" s="60" t="str">
        <f>VLOOKUP(A177,DEC!$A$2:$L$720,11,FALSE)</f>
        <v>unsure</v>
      </c>
      <c r="H177" s="60" t="str">
        <f>VLOOKUP(A177,'DOL2'!$A$2:$H$720,6,FALSE)</f>
        <v>Y</v>
      </c>
      <c r="I177" s="60" t="str">
        <f>VLOOKUP(A177,DPS!$A$2:$H$720,7,FALSE)</f>
        <v>N</v>
      </c>
      <c r="L177" s="58" t="str">
        <f>VLOOKUP(A177,DEC!$A$2:$L$720,12,FALSE)</f>
        <v xml:space="preserve">carcinogen; may be toxic to aquatic life; doesn't appear to be EPA standards for dichromatic acid; </v>
      </c>
      <c r="N177" s="58" t="str">
        <f>VLOOKUP(A177,'DOL2'!A177:H895,8,FALSE)</f>
        <v>form of chromic acid - 1910.1026</v>
      </c>
    </row>
    <row r="178" spans="1:14" ht="30" customHeight="1" x14ac:dyDescent="0.25">
      <c r="A178" s="58" t="s">
        <v>1761</v>
      </c>
      <c r="B178" s="58" t="s">
        <v>2109</v>
      </c>
      <c r="C178" s="58" t="s">
        <v>2166</v>
      </c>
      <c r="E178" s="62" t="s">
        <v>1040</v>
      </c>
      <c r="F178" s="60" t="s">
        <v>3157</v>
      </c>
      <c r="H178" s="60" t="str">
        <f>VLOOKUP(A178,'DOL2'!$A$2:$H$720,6,FALSE)</f>
        <v>N</v>
      </c>
      <c r="I178" s="60" t="str">
        <f>VLOOKUP(A178,DPS!$A$2:$H$720,7,FALSE)</f>
        <v>N</v>
      </c>
      <c r="L178" s="58" t="str">
        <f>VLOOKUP(A178,DEC!$A$2:$L$720,12,FALSE)</f>
        <v>very toxic to aquatic life with long lasting effects; not enough information on expousre pathway</v>
      </c>
      <c r="N178" s="58" t="str">
        <f>VLOOKUP(A178,'DOL2'!A178:H896,8,FALSE)</f>
        <v>TLV as Co , BEI (Biological Exposure Indices)</v>
      </c>
    </row>
    <row r="179" spans="1:14" ht="30" customHeight="1" x14ac:dyDescent="0.25">
      <c r="A179" s="58" t="s">
        <v>826</v>
      </c>
      <c r="B179" s="58" t="s">
        <v>2109</v>
      </c>
      <c r="C179" s="58" t="s">
        <v>2555</v>
      </c>
      <c r="E179" s="61"/>
      <c r="F179" s="60" t="str">
        <f>VLOOKUP(A179,DEC!$A$2:$L$720,11,FALSE)</f>
        <v>unsure</v>
      </c>
      <c r="G179" s="60" t="str">
        <f>VLOOKUP(A179,DOL!$A$2:$H$720,6,FALSE)</f>
        <v>N</v>
      </c>
      <c r="I179" s="60" t="str">
        <f>VLOOKUP(A179,DPS!$A$2:$H$720,7,FALSE)</f>
        <v>N</v>
      </c>
    </row>
    <row r="180" spans="1:14" ht="30" customHeight="1" x14ac:dyDescent="0.25">
      <c r="A180" s="58" t="s">
        <v>1566</v>
      </c>
      <c r="B180" s="58" t="s">
        <v>2109</v>
      </c>
      <c r="C180" s="58" t="s">
        <v>1564</v>
      </c>
      <c r="D180" s="60" t="str">
        <f>VLOOKUP(A180,AG!$A$2:$I$720,8,FALSE)</f>
        <v>n</v>
      </c>
      <c r="E180" s="59" t="s">
        <v>1040</v>
      </c>
      <c r="F180" s="60" t="s">
        <v>1040</v>
      </c>
      <c r="H180" s="60" t="str">
        <f>VLOOKUP(A180,'DOL2'!$A$2:$H$720,6,FALSE)</f>
        <v>N</v>
      </c>
      <c r="I180" s="60" t="str">
        <f>VLOOKUP(A180,DPS!$A$2:$H$720,7,FALSE)</f>
        <v>N</v>
      </c>
      <c r="J180" s="58" t="str">
        <f>VLOOKUP(A180,AG!$A$2:$I$720,9,FALSE)</f>
        <v>classification, use, storage and disposal regulated by AAFM</v>
      </c>
      <c r="L180" s="58" t="str">
        <f>VLOOKUP(A180,DEC!$A$2:$L$720,12,FALSE)</f>
        <v>fungicide; toxic fumes when heated to decomposition</v>
      </c>
      <c r="N180" s="58" t="str">
        <f>VLOOKUP(A180,'DOL2'!A180:H898,8,FALSE)</f>
        <v>Ag Chemical   Fungicide</v>
      </c>
    </row>
    <row r="181" spans="1:14" ht="30" customHeight="1" x14ac:dyDescent="0.25">
      <c r="A181" s="58" t="s">
        <v>1563</v>
      </c>
      <c r="B181" s="58" t="s">
        <v>2109</v>
      </c>
      <c r="C181" s="58" t="s">
        <v>2262</v>
      </c>
      <c r="E181" s="59" t="s">
        <v>1040</v>
      </c>
      <c r="F181" s="60" t="s">
        <v>2751</v>
      </c>
      <c r="H181" s="60" t="str">
        <f>VLOOKUP(A181,'DOL2'!$A$2:$H$720,6,FALSE)</f>
        <v>N</v>
      </c>
      <c r="I181" s="60" t="str">
        <f>VLOOKUP(A181,DPS!$A$2:$H$720,7,FALSE)</f>
        <v>N</v>
      </c>
      <c r="N181" s="58" t="str">
        <f>VLOOKUP(A181,'DOL2'!A181:H899,8,FALSE)</f>
        <v>medication</v>
      </c>
    </row>
    <row r="182" spans="1:14" ht="30" customHeight="1" x14ac:dyDescent="0.25">
      <c r="A182" s="58" t="s">
        <v>823</v>
      </c>
      <c r="B182" s="58" t="s">
        <v>2109</v>
      </c>
      <c r="C182" s="58" t="s">
        <v>2277</v>
      </c>
      <c r="E182" s="61"/>
      <c r="F182" s="60" t="s">
        <v>3157</v>
      </c>
      <c r="H182" s="60" t="str">
        <f>VLOOKUP(A182,'DOL2'!$A$2:$H$720,6,FALSE)</f>
        <v>N</v>
      </c>
      <c r="I182" s="60" t="str">
        <f>VLOOKUP(A182,DPS!$A$2:$H$720,7,FALSE)</f>
        <v>N</v>
      </c>
      <c r="L182" s="58" t="str">
        <f>VLOOKUP(A182,DEC!$A$2:$L$720,12,FALSE)</f>
        <v>toxic to aquatic life with lasting effects; potenital carcinogen</v>
      </c>
      <c r="N182" s="58" t="str">
        <f>VLOOKUP(A182,'DOL2'!A182:H900,8,FALSE)</f>
        <v xml:space="preserve"> </v>
      </c>
    </row>
    <row r="183" spans="1:14" ht="30" customHeight="1" x14ac:dyDescent="0.25">
      <c r="A183" s="58" t="s">
        <v>820</v>
      </c>
      <c r="B183" s="58" t="s">
        <v>2109</v>
      </c>
      <c r="C183" s="58" t="s">
        <v>2557</v>
      </c>
      <c r="E183" s="61"/>
      <c r="F183" s="60" t="s">
        <v>2751</v>
      </c>
      <c r="G183" s="60" t="str">
        <f>VLOOKUP(A183,DOL!$A$2:$H$720,6,FALSE)</f>
        <v>N</v>
      </c>
      <c r="I183" s="60" t="str">
        <f>VLOOKUP(A183,DPS!$A$2:$H$720,7,FALSE)</f>
        <v>Y</v>
      </c>
    </row>
    <row r="184" spans="1:14" ht="30" customHeight="1" x14ac:dyDescent="0.25">
      <c r="A184" s="58" t="s">
        <v>817</v>
      </c>
      <c r="B184" s="58" t="s">
        <v>2109</v>
      </c>
      <c r="C184" s="58" t="s">
        <v>2219</v>
      </c>
      <c r="E184" s="61"/>
      <c r="F184" s="60" t="s">
        <v>2751</v>
      </c>
      <c r="H184" s="60" t="str">
        <f>VLOOKUP(A184,'DOL2'!$A$2:$H$720,6,FALSE)</f>
        <v>U</v>
      </c>
      <c r="I184" s="60" t="str">
        <f>VLOOKUP(A184,DPS!$A$2:$H$720,7,FALSE)</f>
        <v>N</v>
      </c>
      <c r="N184" s="58" t="str">
        <f>VLOOKUP(A184,'DOL2'!A184:H902,8,FALSE)</f>
        <v xml:space="preserve">Manufactures OEL and PNOR </v>
      </c>
    </row>
    <row r="185" spans="1:14" ht="30" customHeight="1" x14ac:dyDescent="0.25">
      <c r="A185" s="58" t="s">
        <v>814</v>
      </c>
      <c r="B185" s="58" t="s">
        <v>2109</v>
      </c>
      <c r="C185" s="58" t="s">
        <v>2221</v>
      </c>
      <c r="E185" s="61" t="s">
        <v>1040</v>
      </c>
      <c r="F185" s="60" t="s">
        <v>3157</v>
      </c>
      <c r="H185" s="60" t="str">
        <f>VLOOKUP(A185,'DOL2'!$A$2:$H$720,6,FALSE)</f>
        <v>Y</v>
      </c>
      <c r="I185" s="60" t="str">
        <f>VLOOKUP(A185,DPS!$A$2:$H$720,7,FALSE)</f>
        <v>N</v>
      </c>
      <c r="K185" s="58" t="str">
        <f>VLOOKUP(A185,VDH!A185:G903,7,FALSE)</f>
        <v>carcinogen</v>
      </c>
      <c r="L185" s="58" t="str">
        <f>VLOOKUP(A185,DEC!$A$2:$L$720,12,FALSE)</f>
        <v>toxic to aquatic life with lasting effects</v>
      </c>
      <c r="N185" s="58" t="str">
        <f>VLOOKUP(A185,'DOL2'!A185:H903,8,FALSE)</f>
        <v>1A carcin, sen, allergin</v>
      </c>
    </row>
    <row r="186" spans="1:14" ht="30" customHeight="1" x14ac:dyDescent="0.25">
      <c r="A186" s="58" t="s">
        <v>1560</v>
      </c>
      <c r="B186" s="58" t="s">
        <v>2109</v>
      </c>
      <c r="C186" s="58" t="s">
        <v>2613</v>
      </c>
      <c r="E186" s="59" t="s">
        <v>1040</v>
      </c>
      <c r="F186" s="60" t="s">
        <v>3157</v>
      </c>
      <c r="G186" s="60" t="str">
        <f>VLOOKUP(A186,DOL!$A$2:$H$720,6,FALSE)</f>
        <v>N</v>
      </c>
      <c r="I186" s="60" t="str">
        <f>VLOOKUP(A186,DPS!$A$2:$H$720,7,FALSE)</f>
        <v>N</v>
      </c>
    </row>
    <row r="187" spans="1:14" ht="30" customHeight="1" x14ac:dyDescent="0.25">
      <c r="A187" s="58" t="s">
        <v>1557</v>
      </c>
      <c r="B187" s="58" t="s">
        <v>2109</v>
      </c>
      <c r="C187" s="58" t="s">
        <v>2577</v>
      </c>
      <c r="E187" s="59" t="s">
        <v>1040</v>
      </c>
      <c r="F187" s="60" t="s">
        <v>3157</v>
      </c>
      <c r="G187" s="60" t="str">
        <f>VLOOKUP(A187,DOL!$A$2:$H$720,6,FALSE)</f>
        <v>N</v>
      </c>
      <c r="I187" s="60" t="str">
        <f>VLOOKUP(A187,DPS!$A$2:$H$720,7,FALSE)</f>
        <v>N</v>
      </c>
    </row>
    <row r="188" spans="1:14" ht="30" customHeight="1" x14ac:dyDescent="0.25">
      <c r="A188" s="58" t="s">
        <v>811</v>
      </c>
      <c r="B188" s="58" t="s">
        <v>2109</v>
      </c>
      <c r="C188" s="58" t="s">
        <v>2316</v>
      </c>
      <c r="E188" s="61"/>
      <c r="F188" s="60" t="s">
        <v>2751</v>
      </c>
      <c r="H188" s="60" t="str">
        <f>VLOOKUP(A188,'DOL2'!$A$2:$H$720,6,FALSE)</f>
        <v>N</v>
      </c>
      <c r="I188" s="60" t="str">
        <f>VLOOKUP(A188,DPS!$A$2:$H$720,7,FALSE)</f>
        <v>N</v>
      </c>
    </row>
    <row r="189" spans="1:14" ht="30" customHeight="1" x14ac:dyDescent="0.25">
      <c r="A189" s="58" t="s">
        <v>1554</v>
      </c>
      <c r="B189" s="58" t="s">
        <v>2109</v>
      </c>
      <c r="C189" s="58" t="s">
        <v>2531</v>
      </c>
      <c r="E189" s="59" t="s">
        <v>1040</v>
      </c>
      <c r="F189" s="60" t="s">
        <v>3157</v>
      </c>
      <c r="G189" s="60" t="str">
        <f>VLOOKUP(A189,DOL!$A$2:$H$720,6,FALSE)</f>
        <v>N</v>
      </c>
      <c r="I189" s="60" t="str">
        <f>VLOOKUP(A189,DPS!$A$2:$H$720,7,FALSE)</f>
        <v>N</v>
      </c>
      <c r="L189" s="58" t="str">
        <f>VLOOKUP(A189,DEC!$A$2:$L$720,12,FALSE)</f>
        <v>EPA SSVs, VI and DW values</v>
      </c>
    </row>
    <row r="190" spans="1:14" ht="30" customHeight="1" x14ac:dyDescent="0.25">
      <c r="A190" s="58" t="s">
        <v>808</v>
      </c>
      <c r="B190" s="58" t="s">
        <v>2109</v>
      </c>
      <c r="C190" s="58" t="s">
        <v>2711</v>
      </c>
      <c r="E190" s="61"/>
      <c r="F190" s="60" t="s">
        <v>2751</v>
      </c>
      <c r="G190" s="60" t="str">
        <f>VLOOKUP(A190,DOL!$A$2:$H$720,6,FALSE)</f>
        <v>N</v>
      </c>
      <c r="I190" s="60" t="str">
        <f>VLOOKUP(A190,DPS!$A$2:$H$720,7,FALSE)</f>
        <v>N</v>
      </c>
      <c r="L190" s="58" t="str">
        <f>VLOOKUP(A190,DEC!$A$2:$L$720,12,FALSE)</f>
        <v xml:space="preserve">drinking water treatment chemicals; </v>
      </c>
    </row>
    <row r="191" spans="1:14" ht="30" customHeight="1" x14ac:dyDescent="0.25">
      <c r="A191" s="58" t="s">
        <v>805</v>
      </c>
      <c r="B191" s="58" t="s">
        <v>2109</v>
      </c>
      <c r="C191" s="58" t="s">
        <v>2494</v>
      </c>
      <c r="E191" s="61"/>
      <c r="F191" s="60" t="s">
        <v>2751</v>
      </c>
      <c r="G191" s="60" t="str">
        <f>VLOOKUP(A191,DOL!$A$2:$H$720,6,FALSE)</f>
        <v>N</v>
      </c>
      <c r="I191" s="60" t="str">
        <f>VLOOKUP(A191,DPS!$A$2:$H$720,7,FALSE)</f>
        <v>N</v>
      </c>
    </row>
    <row r="192" spans="1:14" ht="30" customHeight="1" x14ac:dyDescent="0.25">
      <c r="A192" s="58" t="s">
        <v>1551</v>
      </c>
      <c r="B192" s="58" t="s">
        <v>2109</v>
      </c>
      <c r="C192" s="58" t="s">
        <v>1549</v>
      </c>
      <c r="E192" s="59" t="s">
        <v>1040</v>
      </c>
      <c r="F192" s="60" t="s">
        <v>3157</v>
      </c>
      <c r="H192" s="60" t="str">
        <f>VLOOKUP(A192,'DOL2'!$A$2:$H$720,6,FALSE)</f>
        <v>N</v>
      </c>
      <c r="I192" s="60" t="str">
        <f>VLOOKUP(A192,DPS!$A$2:$H$720,7,FALSE)</f>
        <v>N</v>
      </c>
      <c r="L192" s="58" t="str">
        <f>VLOOKUP(A192,DEC!$A$2:$L$720,12,FALSE)</f>
        <v xml:space="preserve">Toxic to aquatic life with lasting effects; EPA SSVs, VI and DW standards; however not on any of our in house lists </v>
      </c>
      <c r="N192" s="58" t="str">
        <f>VLOOKUP(A192,'DOL2'!A192:H910,8,FALSE)</f>
        <v xml:space="preserve"> </v>
      </c>
    </row>
    <row r="193" spans="1:14" ht="30" customHeight="1" x14ac:dyDescent="0.25">
      <c r="A193" s="58" t="s">
        <v>802</v>
      </c>
      <c r="B193" s="58" t="s">
        <v>2109</v>
      </c>
      <c r="C193" s="58" t="s">
        <v>2148</v>
      </c>
      <c r="E193" s="61"/>
      <c r="F193" s="60" t="s">
        <v>2751</v>
      </c>
      <c r="H193" s="60" t="str">
        <f>VLOOKUP(A193,'DOL2'!$A$2:$H$720,6,FALSE)</f>
        <v>U</v>
      </c>
      <c r="I193" s="60" t="str">
        <f>VLOOKUP(A193,DPS!$A$2:$H$720,7,FALSE)</f>
        <v>N</v>
      </c>
      <c r="N193" s="58" t="str">
        <f>VLOOKUP(A193,'DOL2'!A193:H911,8,FALSE)</f>
        <v>depending on form / PEL for dust</v>
      </c>
    </row>
    <row r="194" spans="1:14" ht="30" customHeight="1" x14ac:dyDescent="0.25">
      <c r="A194" s="58" t="s">
        <v>799</v>
      </c>
      <c r="B194" s="58" t="s">
        <v>2109</v>
      </c>
      <c r="C194" s="58" t="s">
        <v>2417</v>
      </c>
      <c r="E194" s="61"/>
      <c r="F194" s="60" t="s">
        <v>2751</v>
      </c>
      <c r="G194" s="60" t="str">
        <f>VLOOKUP(A194,DOL!$A$2:$H$720,6,FALSE)</f>
        <v>N</v>
      </c>
      <c r="I194" s="60" t="str">
        <f>VLOOKUP(A194,DPS!$A$2:$H$720,7,FALSE)</f>
        <v>N</v>
      </c>
    </row>
    <row r="195" spans="1:14" ht="30" customHeight="1" x14ac:dyDescent="0.25">
      <c r="A195" s="58" t="s">
        <v>796</v>
      </c>
      <c r="B195" s="58" t="s">
        <v>2109</v>
      </c>
      <c r="C195" s="58" t="s">
        <v>2504</v>
      </c>
      <c r="E195" s="61"/>
      <c r="F195" s="60" t="s">
        <v>2751</v>
      </c>
      <c r="G195" s="60" t="str">
        <f>VLOOKUP(A195,DOL!$A$2:$H$720,6,FALSE)</f>
        <v>N</v>
      </c>
      <c r="I195" s="60" t="str">
        <f>VLOOKUP(A195,DPS!$A$2:$H$720,7,FALSE)</f>
        <v>Y</v>
      </c>
      <c r="K195" s="58" t="str">
        <f>VLOOKUP(A195,VDH!A195:G913,7,FALSE)</f>
        <v>tranquilizer</v>
      </c>
    </row>
    <row r="196" spans="1:14" ht="30" customHeight="1" x14ac:dyDescent="0.25">
      <c r="A196" s="58" t="s">
        <v>793</v>
      </c>
      <c r="B196" s="58" t="s">
        <v>2109</v>
      </c>
      <c r="C196" s="58" t="s">
        <v>2256</v>
      </c>
      <c r="E196" s="61"/>
      <c r="F196" s="60" t="s">
        <v>2751</v>
      </c>
      <c r="H196" s="60" t="str">
        <f>VLOOKUP(A196,'DOL2'!$A$2:$H$720,6,FALSE)</f>
        <v>N</v>
      </c>
      <c r="I196" s="60" t="str">
        <f>VLOOKUP(A196,DPS!$A$2:$H$720,7,FALSE)</f>
        <v>N</v>
      </c>
      <c r="K196" s="58" t="str">
        <f>VLOOKUP(A196,VDH!A196:G914,7,FALSE)</f>
        <v>MOA-B inhibitor</v>
      </c>
      <c r="N196" s="58" t="str">
        <f>VLOOKUP(A196,'DOL2'!A196:H914,8,FALSE)</f>
        <v>medication</v>
      </c>
    </row>
    <row r="197" spans="1:14" ht="30" customHeight="1" x14ac:dyDescent="0.25">
      <c r="A197" s="58" t="s">
        <v>1548</v>
      </c>
      <c r="B197" s="58" t="s">
        <v>2109</v>
      </c>
      <c r="C197" s="58" t="s">
        <v>2552</v>
      </c>
      <c r="E197" s="59" t="s">
        <v>1040</v>
      </c>
      <c r="F197" s="60" t="s">
        <v>2751</v>
      </c>
      <c r="G197" s="60" t="str">
        <f>VLOOKUP(A197,DOL!$A$2:$H$720,6,FALSE)</f>
        <v>N</v>
      </c>
      <c r="I197" s="60" t="str">
        <f>VLOOKUP(A197,DPS!$A$2:$H$720,7,FALSE)</f>
        <v>N</v>
      </c>
    </row>
    <row r="198" spans="1:14" ht="30" customHeight="1" x14ac:dyDescent="0.25">
      <c r="A198" s="58" t="s">
        <v>1545</v>
      </c>
      <c r="B198" s="58" t="s">
        <v>2109</v>
      </c>
      <c r="C198" s="58" t="s">
        <v>2686</v>
      </c>
      <c r="E198" s="59" t="s">
        <v>1040</v>
      </c>
      <c r="F198" s="60" t="s">
        <v>3157</v>
      </c>
      <c r="G198" s="60" t="str">
        <f>VLOOKUP(A198,DOL!$A$2:$H$720,6,FALSE)</f>
        <v>N</v>
      </c>
      <c r="I198" s="60" t="str">
        <f>VLOOKUP(A198,DPS!$A$2:$H$720,7,FALSE)</f>
        <v>N</v>
      </c>
    </row>
    <row r="199" spans="1:14" ht="30" customHeight="1" x14ac:dyDescent="0.25">
      <c r="A199" s="58" t="s">
        <v>790</v>
      </c>
      <c r="B199" s="58" t="s">
        <v>2109</v>
      </c>
      <c r="C199" s="58" t="s">
        <v>2635</v>
      </c>
      <c r="E199" s="61"/>
      <c r="F199" s="60" t="s">
        <v>2751</v>
      </c>
      <c r="G199" s="60" t="str">
        <f>VLOOKUP(A199,DOL!$A$2:$H$720,6,FALSE)</f>
        <v>N</v>
      </c>
      <c r="I199" s="60" t="str">
        <f>VLOOKUP(A199,DPS!$A$2:$H$720,7,FALSE)</f>
        <v>N</v>
      </c>
      <c r="L199" s="58" t="str">
        <f>VLOOKUP(A199,DEC!$A$2:$L$720,12,FALSE)</f>
        <v>granualar fertilizer</v>
      </c>
    </row>
    <row r="200" spans="1:14" ht="30" customHeight="1" x14ac:dyDescent="0.25">
      <c r="A200" s="58" t="s">
        <v>789</v>
      </c>
      <c r="B200" s="58" t="s">
        <v>2109</v>
      </c>
      <c r="C200" s="58" t="s">
        <v>2426</v>
      </c>
      <c r="E200" s="61"/>
      <c r="F200" s="60" t="str">
        <f>VLOOKUP(A200,DEC!$A$2:$L$720,11,FALSE)</f>
        <v>unsure</v>
      </c>
      <c r="G200" s="60" t="str">
        <f>VLOOKUP(A200,DOL!$A$2:$H$720,6,FALSE)</f>
        <v>N</v>
      </c>
      <c r="I200" s="60" t="str">
        <f>VLOOKUP(A200,DPS!$A$2:$H$720,7,FALSE)</f>
        <v>N</v>
      </c>
      <c r="L200" s="58" t="str">
        <f>VLOOKUP(A200,DEC!$A$2:$L$720,12,FALSE)</f>
        <v>highly flammable liquid with numerous health warnings including suspected of damaging fertility or the unborn child.</v>
      </c>
    </row>
    <row r="201" spans="1:14" ht="30" customHeight="1" x14ac:dyDescent="0.25">
      <c r="A201" s="58" t="s">
        <v>1544</v>
      </c>
      <c r="B201" s="58" t="s">
        <v>2109</v>
      </c>
      <c r="C201" s="58" t="s">
        <v>2576</v>
      </c>
      <c r="E201" s="59" t="s">
        <v>1040</v>
      </c>
      <c r="F201" s="60" t="s">
        <v>2751</v>
      </c>
      <c r="G201" s="60" t="str">
        <f>VLOOKUP(A201,DOL!$A$2:$H$720,6,FALSE)</f>
        <v>N</v>
      </c>
      <c r="I201" s="60" t="str">
        <f>VLOOKUP(A201,DPS!$A$2:$H$720,7,FALSE)</f>
        <v>N</v>
      </c>
    </row>
    <row r="202" spans="1:14" ht="30" customHeight="1" x14ac:dyDescent="0.25">
      <c r="A202" s="58" t="s">
        <v>1541</v>
      </c>
      <c r="B202" s="58" t="s">
        <v>2071</v>
      </c>
      <c r="C202" s="58" t="s">
        <v>2075</v>
      </c>
      <c r="E202" s="59" t="s">
        <v>1040</v>
      </c>
      <c r="F202" s="60" t="s">
        <v>3157</v>
      </c>
      <c r="H202" s="60" t="str">
        <f>VLOOKUP(A202,'DOL2'!$A$2:$H$720,6,FALSE)</f>
        <v>Y</v>
      </c>
      <c r="I202" s="60" t="str">
        <f>VLOOKUP(A202,DPS!$A$2:$H$720,7,FALSE)</f>
        <v>N</v>
      </c>
      <c r="L202" s="58" t="str">
        <f>VLOOKUP(A202,DEC!$A$2:$L$720,12,FALSE)</f>
        <v>highly poisonous comound and toxic to aquatic life with lating effects; used in chemical anlaysis, to make other chemicals and as an insecticide;</v>
      </c>
      <c r="N202" s="58" t="str">
        <f>VLOOKUP(A202,'DOL2'!A202:H920,8,FALSE)</f>
        <v>PEL</v>
      </c>
    </row>
    <row r="203" spans="1:14" ht="30" customHeight="1" x14ac:dyDescent="0.25">
      <c r="A203" s="58" t="s">
        <v>786</v>
      </c>
      <c r="B203" s="58" t="s">
        <v>2109</v>
      </c>
      <c r="C203" s="58" t="s">
        <v>2382</v>
      </c>
      <c r="D203" s="60" t="str">
        <f>VLOOKUP(A203,AG!$A$2:$I$720,8,FALSE)</f>
        <v>n</v>
      </c>
      <c r="E203" s="61" t="s">
        <v>2750</v>
      </c>
      <c r="F203" s="60" t="s">
        <v>1040</v>
      </c>
      <c r="H203" s="60" t="str">
        <f>VLOOKUP(A203,'DOL2'!$A$2:$H$720,6,FALSE)</f>
        <v>N</v>
      </c>
      <c r="I203" s="60" t="str">
        <f>VLOOKUP(A203,DPS!$A$2:$H$720,7,FALSE)</f>
        <v>N</v>
      </c>
      <c r="J203" s="58" t="str">
        <f>VLOOKUP(A203,AG!$A$2:$I$720,9,FALSE)</f>
        <v>classification, use, storage and disposal regulated by AAFM</v>
      </c>
      <c r="K203" s="58" t="str">
        <f>VLOOKUP(A203,VDH!A203:G921,7,FALSE)</f>
        <v>EPA RSL values (PubChem)</v>
      </c>
      <c r="L203" s="58" t="str">
        <f>VLOOKUP(A203,DEC!$A$2:$L$720,12,FALSE)</f>
        <v>herbicide; napropamide; toxic to aquatic life with long lasting effects</v>
      </c>
      <c r="N203" s="58" t="str">
        <f>VLOOKUP(A203,'DOL2'!A203:H921,8,FALSE)</f>
        <v>Ag Chemical</v>
      </c>
    </row>
    <row r="204" spans="1:14" ht="30" customHeight="1" x14ac:dyDescent="0.25">
      <c r="A204" s="58" t="s">
        <v>1538</v>
      </c>
      <c r="B204" s="58" t="s">
        <v>2109</v>
      </c>
      <c r="C204" s="58" t="s">
        <v>2198</v>
      </c>
      <c r="E204" s="59" t="s">
        <v>1040</v>
      </c>
      <c r="F204" s="60" t="s">
        <v>2751</v>
      </c>
      <c r="H204" s="60" t="str">
        <f>VLOOKUP(A204,'DOL2'!$A$2:$H$720,6,FALSE)</f>
        <v>N</v>
      </c>
      <c r="I204" s="60" t="str">
        <f>VLOOKUP(A204,DPS!$A$2:$H$720,7,FALSE)</f>
        <v>N</v>
      </c>
      <c r="N204" s="58" t="str">
        <f>VLOOKUP(A204,'DOL2'!A204:H922,8,FALSE)</f>
        <v xml:space="preserve"> </v>
      </c>
    </row>
    <row r="205" spans="1:14" ht="30" customHeight="1" x14ac:dyDescent="0.25">
      <c r="A205" s="58" t="s">
        <v>783</v>
      </c>
      <c r="B205" s="58" t="s">
        <v>2109</v>
      </c>
      <c r="C205" s="58" t="s">
        <v>2164</v>
      </c>
      <c r="E205" s="61"/>
      <c r="F205" s="60" t="s">
        <v>2751</v>
      </c>
      <c r="H205" s="60" t="s">
        <v>2751</v>
      </c>
      <c r="I205" s="60" t="e">
        <f>VLOOKUP(A205,DPS!$A$2:$H$720,7,FALSE)</f>
        <v>#N/A</v>
      </c>
      <c r="L205" s="58">
        <f>VLOOKUP(A205,DEC!$A$2:$L$720,12,FALSE)</f>
        <v>0</v>
      </c>
      <c r="N205" s="58" t="s">
        <v>3266</v>
      </c>
    </row>
    <row r="206" spans="1:14" ht="30" customHeight="1" x14ac:dyDescent="0.25">
      <c r="A206" s="58" t="s">
        <v>780</v>
      </c>
      <c r="B206" s="58" t="s">
        <v>2109</v>
      </c>
      <c r="C206" s="58" t="s">
        <v>2158</v>
      </c>
      <c r="E206" s="61" t="s">
        <v>2750</v>
      </c>
      <c r="F206" s="60" t="s">
        <v>2751</v>
      </c>
      <c r="H206" s="60" t="str">
        <f>VLOOKUP(A206,'DOL2'!$A$2:$H$720,6,FALSE)</f>
        <v>N</v>
      </c>
      <c r="I206" s="60" t="str">
        <f>VLOOKUP(A206,DPS!$A$2:$H$720,7,FALSE)</f>
        <v>N</v>
      </c>
      <c r="K206" s="58" t="str">
        <f>VLOOKUP(A206,VDH!A206:G924,7,FALSE)</f>
        <v>PubChem- sensitizer</v>
      </c>
    </row>
    <row r="207" spans="1:14" ht="30" customHeight="1" x14ac:dyDescent="0.25">
      <c r="A207" s="58" t="s">
        <v>1879</v>
      </c>
      <c r="B207" s="58" t="s">
        <v>2071</v>
      </c>
      <c r="C207" s="58" t="s">
        <v>1877</v>
      </c>
      <c r="D207" s="60" t="str">
        <f>VLOOKUP(A207,AG!$A$2:$I$720,8,FALSE)</f>
        <v>y</v>
      </c>
      <c r="E207" s="64" t="s">
        <v>3379</v>
      </c>
      <c r="F207" s="60" t="s">
        <v>1040</v>
      </c>
      <c r="H207" s="60" t="str">
        <f>VLOOKUP(A207,'DOL2'!$A$2:$H$720,6,FALSE)</f>
        <v>N</v>
      </c>
      <c r="I207" s="60" t="str">
        <f>VLOOKUP(A207,DPS!$A$2:$H$720,7,FALSE)</f>
        <v>N</v>
      </c>
      <c r="J207" s="58" t="str">
        <f>VLOOKUP(A207,AG!$A$2:$I$720,9,FALSE)</f>
        <v>depends on where--should be obsolete</v>
      </c>
      <c r="L207" s="58" t="str">
        <f>VLOOKUP(A207,DEC!$A$2:$L$720,12,FALSE)</f>
        <v xml:space="preserve">insecticide; acaricide and nematocid;  fatal to humans and very toxic to aquatic life with long lasting effects; solid; </v>
      </c>
      <c r="N207" s="58" t="str">
        <f>VLOOKUP(A207,'DOL2'!A207:H925,8,FALSE)</f>
        <v>AG</v>
      </c>
    </row>
    <row r="208" spans="1:14" ht="30" customHeight="1" x14ac:dyDescent="0.25">
      <c r="A208" s="58" t="s">
        <v>1974</v>
      </c>
      <c r="B208" s="58" t="s">
        <v>2109</v>
      </c>
      <c r="C208" s="58" t="s">
        <v>2493</v>
      </c>
      <c r="E208" s="63" t="s">
        <v>3380</v>
      </c>
      <c r="F208" s="60" t="s">
        <v>3157</v>
      </c>
      <c r="G208" s="60" t="str">
        <f>VLOOKUP(A208,DOL!$A$2:$H$720,6,FALSE)</f>
        <v>N</v>
      </c>
      <c r="I208" s="60" t="str">
        <f>VLOOKUP(A208,DPS!$A$2:$H$720,7,FALSE)</f>
        <v>N</v>
      </c>
      <c r="L208" s="58" t="str">
        <f>VLOOKUP(A208,DEC!$A$2:$L$720,12,FALSE)</f>
        <v>8260 and EPA RSL / VSL</v>
      </c>
    </row>
    <row r="209" spans="1:14" ht="30" customHeight="1" x14ac:dyDescent="0.25">
      <c r="A209" s="58" t="s">
        <v>777</v>
      </c>
      <c r="B209" s="58" t="s">
        <v>2109</v>
      </c>
      <c r="C209" s="58" t="s">
        <v>2300</v>
      </c>
      <c r="E209" s="61"/>
      <c r="F209" s="60" t="s">
        <v>3157</v>
      </c>
      <c r="H209" s="60" t="str">
        <f>VLOOKUP(A209,'DOL2'!$A$2:$H$720,6,FALSE)</f>
        <v>N</v>
      </c>
      <c r="I209" s="60" t="str">
        <f>VLOOKUP(A209,DPS!$A$2:$H$720,7,FALSE)</f>
        <v>N</v>
      </c>
      <c r="L209" s="58" t="str">
        <f>VLOOKUP(A209,DEC!$A$2:$L$720,12,FALSE)</f>
        <v>toxic to aquatic life with lasting effects</v>
      </c>
      <c r="N209" s="58" t="str">
        <f>VLOOKUP(A209,'DOL2'!A209:H927,8,FALSE)</f>
        <v xml:space="preserve"> </v>
      </c>
    </row>
    <row r="210" spans="1:14" ht="30" customHeight="1" x14ac:dyDescent="0.25">
      <c r="A210" s="58" t="s">
        <v>1535</v>
      </c>
      <c r="B210" s="58" t="s">
        <v>2109</v>
      </c>
      <c r="C210" s="58" t="s">
        <v>2385</v>
      </c>
      <c r="D210" s="60" t="str">
        <f>VLOOKUP(A210,AG!$A$2:$I$720,8,FALSE)</f>
        <v>n</v>
      </c>
      <c r="E210" s="59" t="s">
        <v>1040</v>
      </c>
      <c r="F210" s="60" t="s">
        <v>3157</v>
      </c>
      <c r="G210" s="60" t="str">
        <f>VLOOKUP(A210,DOL!$A$2:$H$720,6,FALSE)</f>
        <v>N</v>
      </c>
      <c r="H210" s="60" t="str">
        <f>VLOOKUP(A210,'DOL2'!$A$2:$H$720,6,FALSE)</f>
        <v>N</v>
      </c>
      <c r="I210" s="60" t="str">
        <f>VLOOKUP(A210,DPS!$A$2:$H$720,7,FALSE)</f>
        <v>N</v>
      </c>
      <c r="J210" s="58" t="str">
        <f>VLOOKUP(A210,AG!$A$2:$I$720,9,FALSE)</f>
        <v>classification, use, storage and disposal regulated by AAFM</v>
      </c>
      <c r="N210" s="58" t="str">
        <f>VLOOKUP(A210,'DOL2'!A210:H928,8,FALSE)</f>
        <v>Ag Chemical</v>
      </c>
    </row>
    <row r="211" spans="1:14" ht="30" customHeight="1" x14ac:dyDescent="0.25">
      <c r="A211" s="58" t="s">
        <v>774</v>
      </c>
      <c r="B211" s="58" t="s">
        <v>2109</v>
      </c>
      <c r="C211" s="58" t="s">
        <v>2208</v>
      </c>
      <c r="E211" s="61"/>
      <c r="F211" s="60" t="s">
        <v>2751</v>
      </c>
      <c r="H211" s="60" t="str">
        <f>VLOOKUP(A211,'DOL2'!$A$2:$H$720,6,FALSE)</f>
        <v>N</v>
      </c>
      <c r="I211" s="60" t="str">
        <f>VLOOKUP(A211,DPS!$A$2:$H$720,7,FALSE)</f>
        <v>N</v>
      </c>
      <c r="N211" s="58" t="str">
        <f>VLOOKUP(A211,'DOL2'!A211:H929,8,FALSE)</f>
        <v>TLV, however GRAS by FDA</v>
      </c>
    </row>
    <row r="212" spans="1:14" ht="30" customHeight="1" x14ac:dyDescent="0.25">
      <c r="A212" s="58" t="s">
        <v>1971</v>
      </c>
      <c r="B212" s="58" t="s">
        <v>2109</v>
      </c>
      <c r="C212" s="58" t="s">
        <v>2371</v>
      </c>
      <c r="D212" s="60" t="str">
        <f>VLOOKUP(A212,AG!$A$2:$I$720,8,FALSE)</f>
        <v>n</v>
      </c>
      <c r="E212" s="63" t="s">
        <v>3380</v>
      </c>
      <c r="F212" s="60" t="s">
        <v>3157</v>
      </c>
      <c r="H212" s="60" t="str">
        <f>VLOOKUP(A212,'DOL2'!$A$2:$H$720,6,FALSE)</f>
        <v>N</v>
      </c>
      <c r="I212" s="60" t="str">
        <f>VLOOKUP(A212,DPS!$A$2:$H$720,7,FALSE)</f>
        <v>N</v>
      </c>
      <c r="J212" s="58" t="str">
        <f>VLOOKUP(A212,AG!$A$2:$I$720,9,FALSE)</f>
        <v>classification, use, storage and disposal regulated by AAFM</v>
      </c>
      <c r="L212" s="58" t="str">
        <f>VLOOKUP(A212,DEC!$A$2:$L$720,12,FALSE)</f>
        <v>alachlor; toxic to aquatic life with long lasting effects; crystalline solid; herbicide; EPA SSVs</v>
      </c>
      <c r="N212" s="58" t="str">
        <f>VLOOKUP(A212,'DOL2'!A212:H930,8,FALSE)</f>
        <v>Ag Chemical    Herbicide</v>
      </c>
    </row>
    <row r="213" spans="1:14" ht="30" customHeight="1" x14ac:dyDescent="0.25">
      <c r="A213" s="58" t="s">
        <v>1532</v>
      </c>
      <c r="B213" s="58" t="s">
        <v>2109</v>
      </c>
      <c r="C213" s="58" t="s">
        <v>2416</v>
      </c>
      <c r="D213" s="60" t="str">
        <f>VLOOKUP(A213,AG!$A$2:$I$720,8,FALSE)</f>
        <v>n</v>
      </c>
      <c r="E213" s="59" t="s">
        <v>1040</v>
      </c>
      <c r="F213" s="60" t="str">
        <f>VLOOKUP(A213,DEC!$A$2:$L$720,11,FALSE)</f>
        <v>unsure</v>
      </c>
      <c r="G213" s="60" t="str">
        <f>VLOOKUP(A213,DOL!$A$2:$H$720,6,FALSE)</f>
        <v>N</v>
      </c>
      <c r="I213" s="60" t="str">
        <f>VLOOKUP(A213,DPS!$A$2:$H$720,7,FALSE)</f>
        <v>N</v>
      </c>
      <c r="J213" s="58" t="str">
        <f>VLOOKUP(A213,AG!$A$2:$I$720,9,FALSE)</f>
        <v>classification, use, storage and disposal regulated by AAFM</v>
      </c>
      <c r="L213" s="58" t="str">
        <f>VLOOKUP(A213,DEC!$A$2:$L$720,12,FALSE)</f>
        <v>very toxic to aquatic life;  germicide and fungicide in treatment of water;</v>
      </c>
    </row>
    <row r="214" spans="1:14" ht="30" customHeight="1" x14ac:dyDescent="0.25">
      <c r="A214" s="58" t="s">
        <v>1529</v>
      </c>
      <c r="B214" s="58" t="s">
        <v>2109</v>
      </c>
      <c r="C214" s="58" t="s">
        <v>2372</v>
      </c>
      <c r="D214" s="60" t="str">
        <f>VLOOKUP(A214,AG!$A$2:$I$720,8,FALSE)</f>
        <v>n</v>
      </c>
      <c r="E214" s="59" t="s">
        <v>1040</v>
      </c>
      <c r="F214" s="60" t="s">
        <v>1040</v>
      </c>
      <c r="H214" s="60" t="str">
        <f>VLOOKUP(A214,'DOL2'!$A$2:$H$720,6,FALSE)</f>
        <v>N</v>
      </c>
      <c r="I214" s="60" t="str">
        <f>VLOOKUP(A214,DPS!$A$2:$H$720,7,FALSE)</f>
        <v>N</v>
      </c>
      <c r="J214" s="58" t="str">
        <f>VLOOKUP(A214,AG!$A$2:$I$720,9,FALSE)</f>
        <v>classification, use, storage and disposal regulated by AAFM</v>
      </c>
      <c r="L214" s="58" t="str">
        <f>VLOOKUP(A214,DEC!$A$2:$L$720,12,FALSE)</f>
        <v>granular weed killer; toxic to aquatic life with lasting effects;</v>
      </c>
      <c r="N214" s="58" t="str">
        <f>VLOOKUP(A214,'DOL2'!A214:H932,8,FALSE)</f>
        <v>Ag Chemical    Herbicide</v>
      </c>
    </row>
    <row r="215" spans="1:14" ht="30" customHeight="1" x14ac:dyDescent="0.25">
      <c r="A215" s="58" t="s">
        <v>1526</v>
      </c>
      <c r="B215" s="58" t="s">
        <v>2109</v>
      </c>
      <c r="C215" s="58" t="s">
        <v>2378</v>
      </c>
      <c r="D215" s="60" t="str">
        <f>VLOOKUP(A215,AG!$A$2:$I$720,8,FALSE)</f>
        <v>n</v>
      </c>
      <c r="E215" s="59" t="s">
        <v>1040</v>
      </c>
      <c r="F215" s="60" t="s">
        <v>3157</v>
      </c>
      <c r="H215" s="60" t="str">
        <f>VLOOKUP(A215,'DOL2'!$A$2:$H$720,6,FALSE)</f>
        <v>N</v>
      </c>
      <c r="I215" s="60" t="str">
        <f>VLOOKUP(A215,DPS!$A$2:$H$720,7,FALSE)</f>
        <v>N</v>
      </c>
      <c r="J215" s="58" t="str">
        <f>VLOOKUP(A215,AG!$A$2:$I$720,9,FALSE)</f>
        <v>classification, use, storage and disposal regulated by AAFM</v>
      </c>
      <c r="L215" s="58" t="str">
        <f>VLOOKUP(A215,DEC!$A$2:$L$720,12,FALSE)</f>
        <v>herbicide</v>
      </c>
      <c r="N215" s="58" t="str">
        <f>VLOOKUP(A215,'DOL2'!A215:H933,8,FALSE)</f>
        <v>Ag Chemcial    Herbicide</v>
      </c>
    </row>
    <row r="216" spans="1:14" ht="30" customHeight="1" x14ac:dyDescent="0.25">
      <c r="A216" s="58" t="s">
        <v>771</v>
      </c>
      <c r="B216" s="58" t="s">
        <v>2109</v>
      </c>
      <c r="C216" s="58" t="s">
        <v>2565</v>
      </c>
      <c r="E216" s="61"/>
      <c r="F216" s="60" t="s">
        <v>2751</v>
      </c>
      <c r="G216" s="60" t="str">
        <f>VLOOKUP(A216,DOL!$A$2:$H$720,6,FALSE)</f>
        <v>N</v>
      </c>
      <c r="I216" s="60" t="str">
        <f>VLOOKUP(A216,DPS!$A$2:$H$720,7,FALSE)</f>
        <v>N</v>
      </c>
    </row>
    <row r="217" spans="1:14" ht="30" customHeight="1" x14ac:dyDescent="0.25">
      <c r="A217" s="58" t="s">
        <v>768</v>
      </c>
      <c r="B217" s="58" t="s">
        <v>2109</v>
      </c>
      <c r="C217" s="58" t="s">
        <v>2571</v>
      </c>
      <c r="D217" s="60" t="str">
        <f>VLOOKUP(A217,AG!$A$2:$I$720,8,FALSE)</f>
        <v>n</v>
      </c>
      <c r="E217" s="61"/>
      <c r="F217" s="60" t="s">
        <v>2751</v>
      </c>
      <c r="G217" s="60" t="str">
        <f>VLOOKUP(A217,DOL!$A$2:$H$720,6,FALSE)</f>
        <v>N</v>
      </c>
      <c r="I217" s="60" t="str">
        <f>VLOOKUP(A217,DPS!$A$2:$H$720,7,FALSE)</f>
        <v>N</v>
      </c>
      <c r="J217" s="58" t="str">
        <f>VLOOKUP(A217,AG!$A$2:$I$720,9,FALSE)</f>
        <v>classification, use, storage and disposal regulated by AAFM</v>
      </c>
      <c r="L217" s="58" t="str">
        <f>VLOOKUP(A217,DEC!$A$2:$L$720,12,FALSE)</f>
        <v xml:space="preserve">toxic to aquatic life with long lasting effects however listed as an EPA Green chemical?  Disinfectent cleaner deoderizer; </v>
      </c>
    </row>
    <row r="218" spans="1:14" ht="30" customHeight="1" x14ac:dyDescent="0.25">
      <c r="A218" s="58" t="s">
        <v>765</v>
      </c>
      <c r="B218" s="58" t="s">
        <v>2109</v>
      </c>
      <c r="C218" s="58" t="s">
        <v>2344</v>
      </c>
      <c r="E218" s="61"/>
      <c r="F218" s="60" t="str">
        <f>VLOOKUP(A218,DEC!$A$2:$L$720,11,FALSE)</f>
        <v>unsure</v>
      </c>
      <c r="H218" s="60" t="str">
        <f>VLOOKUP(A218,'DOL2'!$A$2:$H$720,6,FALSE)</f>
        <v>N</v>
      </c>
      <c r="I218" s="60" t="str">
        <f>VLOOKUP(A218,DPS!$A$2:$H$720,7,FALSE)</f>
        <v>N</v>
      </c>
      <c r="L218" s="58" t="str">
        <f>VLOOKUP(A218,DEC!$A$2:$L$720,12,FALSE)</f>
        <v>toxic to aquatic life with lasting effects</v>
      </c>
    </row>
    <row r="219" spans="1:14" ht="30" customHeight="1" x14ac:dyDescent="0.25">
      <c r="A219" s="58" t="s">
        <v>762</v>
      </c>
      <c r="B219" s="58" t="s">
        <v>2109</v>
      </c>
      <c r="C219" s="58" t="s">
        <v>2469</v>
      </c>
      <c r="E219" s="61"/>
      <c r="F219" s="60" t="s">
        <v>2751</v>
      </c>
      <c r="G219" s="60" t="str">
        <f>VLOOKUP(A219,DOL!$A$2:$H$720,6,FALSE)</f>
        <v>Y</v>
      </c>
      <c r="I219" s="60" t="str">
        <f>VLOOKUP(A219,DPS!$A$2:$H$720,7,FALSE)</f>
        <v>N</v>
      </c>
      <c r="L219" s="58" t="str">
        <f>VLOOKUP(A219,DEC!$A$2:$L$720,12,FALSE)</f>
        <v>granule; very toxic to aquatic life; not likley to be used in large quantities; used as an oxidizing agent in organic synthesis</v>
      </c>
      <c r="M219" s="58" t="str">
        <f>VLOOKUP(A219,DOL!$A$2:$H$720,8,FALSE)</f>
        <v>NFPA3 Tox</v>
      </c>
    </row>
    <row r="220" spans="1:14" ht="30" customHeight="1" x14ac:dyDescent="0.25">
      <c r="A220" s="58" t="s">
        <v>1523</v>
      </c>
      <c r="B220" s="58" t="s">
        <v>2109</v>
      </c>
      <c r="C220" s="58" t="s">
        <v>2413</v>
      </c>
      <c r="D220" s="60" t="str">
        <f>VLOOKUP(A220,AG!$A$2:$I$720,8,FALSE)</f>
        <v>n</v>
      </c>
      <c r="E220" s="59" t="s">
        <v>1040</v>
      </c>
      <c r="F220" s="60" t="str">
        <f>VLOOKUP(A220,DEC!$A$2:$L$720,11,FALSE)</f>
        <v>unsure</v>
      </c>
      <c r="G220" s="60" t="str">
        <f>VLOOKUP(A220,DOL!$A$2:$H$720,6,FALSE)</f>
        <v>U</v>
      </c>
      <c r="I220" s="60" t="str">
        <f>VLOOKUP(A220,DPS!$A$2:$H$720,7,FALSE)</f>
        <v>N</v>
      </c>
      <c r="J220" s="58" t="str">
        <f>VLOOKUP(A220,AG!$A$2:$I$720,9,FALSE)</f>
        <v>classification, use, storage and disposal regulated by AAFM</v>
      </c>
      <c r="L220" s="58" t="str">
        <f>VLOOKUP(A220,DEC!$A$2:$L$720,12,FALSE)</f>
        <v>solid; herbicide; toxic to aquatic life with lasting effects; reproductive toxicity</v>
      </c>
      <c r="M220" s="58" t="str">
        <f>VLOOKUP(A220,DOL!$A$2:$H$720,8,FALSE)</f>
        <v>Pest</v>
      </c>
    </row>
    <row r="221" spans="1:14" ht="30" customHeight="1" x14ac:dyDescent="0.25">
      <c r="A221" s="58" t="s">
        <v>759</v>
      </c>
      <c r="B221" s="58" t="s">
        <v>2109</v>
      </c>
      <c r="C221" s="58" t="s">
        <v>2714</v>
      </c>
      <c r="E221" s="61"/>
      <c r="F221" s="60" t="str">
        <f>VLOOKUP(A221,DEC!$A$2:$L$720,11,FALSE)</f>
        <v>unsure</v>
      </c>
      <c r="G221" s="60" t="str">
        <f>VLOOKUP(A221,DOL!$A$2:$H$720,6,FALSE)</f>
        <v>N</v>
      </c>
      <c r="I221" s="60" t="str">
        <f>VLOOKUP(A221,DPS!$A$2:$H$720,7,FALSE)</f>
        <v>N</v>
      </c>
      <c r="L221" s="58" t="str">
        <f>VLOOKUP(A221,DEC!$A$2:$L$720,12,FALSE)</f>
        <v>fluorosilicic acid; harmful to aquatic life; seems to be in a lot of things both industiral and comsumer uses</v>
      </c>
    </row>
    <row r="222" spans="1:14" ht="30" customHeight="1" x14ac:dyDescent="0.25">
      <c r="A222" s="58" t="s">
        <v>1520</v>
      </c>
      <c r="B222" s="58" t="s">
        <v>2109</v>
      </c>
      <c r="C222" s="58" t="s">
        <v>2401</v>
      </c>
      <c r="D222" s="60" t="str">
        <f>VLOOKUP(A222,AG!$A$2:$I$720,8,FALSE)</f>
        <v>n</v>
      </c>
      <c r="E222" s="59" t="s">
        <v>1040</v>
      </c>
      <c r="F222" s="60" t="s">
        <v>1040</v>
      </c>
      <c r="G222" s="60" t="str">
        <f>VLOOKUP(A222,DOL!$A$2:$H$720,6,FALSE)</f>
        <v>N</v>
      </c>
      <c r="I222" s="60" t="str">
        <f>VLOOKUP(A222,DPS!$A$2:$H$720,7,FALSE)</f>
        <v>N</v>
      </c>
      <c r="J222" s="58" t="str">
        <f>VLOOKUP(A222,AG!$A$2:$I$720,9,FALSE)</f>
        <v>classification, use, storage and disposal regulated by AAFM</v>
      </c>
      <c r="L222" s="58" t="str">
        <f>VLOOKUP(A222,DEC!$A$2:$L$720,12,FALSE)</f>
        <v>pesticide; very toxic to aquatic life with lasting effects; flumetsulam, clopyralid;</v>
      </c>
    </row>
    <row r="223" spans="1:14" ht="30" customHeight="1" x14ac:dyDescent="0.25">
      <c r="A223" s="58" t="s">
        <v>1968</v>
      </c>
      <c r="B223" s="58" t="s">
        <v>2109</v>
      </c>
      <c r="C223" s="58" t="s">
        <v>2380</v>
      </c>
      <c r="D223" s="60" t="str">
        <f>VLOOKUP(A223,AG!$A$2:$I$720,8,FALSE)</f>
        <v>n</v>
      </c>
      <c r="E223" s="63" t="s">
        <v>3380</v>
      </c>
      <c r="F223" s="60" t="s">
        <v>3157</v>
      </c>
      <c r="H223" s="60" t="str">
        <f>VLOOKUP(A223,'DOL2'!$A$2:$H$720,6,FALSE)</f>
        <v>N</v>
      </c>
      <c r="I223" s="60" t="str">
        <f>VLOOKUP(A223,DPS!$A$2:$H$720,7,FALSE)</f>
        <v>N</v>
      </c>
      <c r="J223" s="58" t="str">
        <f>VLOOKUP(A223,AG!$A$2:$I$720,9,FALSE)</f>
        <v>classification, use, storage and disposal regulated by AAFM</v>
      </c>
      <c r="L223" s="58" t="str">
        <f>VLOOKUP(A223,DEC!$A$2:$L$720,12,FALSE)</f>
        <v>fungicide; benomyl; crystals or powder; EPA soil and DW screening levels; toxic to aquatic life with lasting effects</v>
      </c>
      <c r="N223" s="58" t="str">
        <f>VLOOKUP(A223,'DOL2'!A223:H941,8,FALSE)</f>
        <v>Ag Chemical</v>
      </c>
    </row>
    <row r="224" spans="1:14" ht="30" customHeight="1" x14ac:dyDescent="0.25">
      <c r="A224" s="58" t="s">
        <v>756</v>
      </c>
      <c r="B224" s="58" t="s">
        <v>2109</v>
      </c>
      <c r="C224" s="58" t="s">
        <v>2619</v>
      </c>
      <c r="E224" s="61"/>
      <c r="F224" s="60" t="s">
        <v>1040</v>
      </c>
      <c r="G224" s="60" t="str">
        <f>VLOOKUP(A224,DOL!$A$2:$H$720,6,FALSE)</f>
        <v>N</v>
      </c>
      <c r="I224" s="60" t="str">
        <f>VLOOKUP(A224,DPS!$A$2:$H$720,7,FALSE)</f>
        <v>N</v>
      </c>
    </row>
    <row r="225" spans="1:14" ht="30" customHeight="1" x14ac:dyDescent="0.25">
      <c r="A225" s="58" t="s">
        <v>1517</v>
      </c>
      <c r="B225" s="58" t="s">
        <v>2109</v>
      </c>
      <c r="C225" s="58" t="s">
        <v>2407</v>
      </c>
      <c r="D225" s="60" t="str">
        <f>VLOOKUP(A225,AG!$A$2:$I$720,8,FALSE)</f>
        <v>n</v>
      </c>
      <c r="E225" s="59" t="s">
        <v>1040</v>
      </c>
      <c r="F225" s="60" t="s">
        <v>1040</v>
      </c>
      <c r="G225" s="60" t="str">
        <f>VLOOKUP(A225,DOL!$A$2:$H$720,6,FALSE)</f>
        <v>N</v>
      </c>
      <c r="I225" s="60" t="str">
        <f>VLOOKUP(A225,DPS!$A$2:$H$720,7,FALSE)</f>
        <v>N</v>
      </c>
      <c r="J225" s="58" t="str">
        <f>VLOOKUP(A225,AG!$A$2:$I$720,9,FALSE)</f>
        <v>classification, use, storage and disposal regulated by AAFM</v>
      </c>
      <c r="L225" s="58" t="str">
        <f>VLOOKUP(A225,DEC!$A$2:$L$720,12,FALSE)</f>
        <v>herbicide</v>
      </c>
    </row>
    <row r="226" spans="1:14" ht="30" customHeight="1" x14ac:dyDescent="0.25">
      <c r="A226" s="58" t="s">
        <v>1876</v>
      </c>
      <c r="B226" s="58" t="s">
        <v>2109</v>
      </c>
      <c r="C226" s="58" t="s">
        <v>2406</v>
      </c>
      <c r="D226" s="60" t="str">
        <f>VLOOKUP(A226,AG!$A$2:$I$720,8,FALSE)</f>
        <v>n</v>
      </c>
      <c r="E226" s="64" t="s">
        <v>3379</v>
      </c>
      <c r="F226" s="60" t="s">
        <v>3157</v>
      </c>
      <c r="G226" s="60" t="str">
        <f>VLOOKUP(A226,DOL!$A$2:$H$720,6,FALSE)</f>
        <v>U</v>
      </c>
      <c r="I226" s="60" t="str">
        <f>VLOOKUP(A226,DPS!$A$2:$H$720,7,FALSE)</f>
        <v>N</v>
      </c>
      <c r="J226" s="58" t="str">
        <f>VLOOKUP(A226,AG!$A$2:$I$720,9,FALSE)</f>
        <v>classification, use, storage and disposal regulated by AAFM</v>
      </c>
      <c r="M226" s="58" t="str">
        <f>VLOOKUP(A226,DOL!$A$2:$H$720,8,FALSE)</f>
        <v>Fungacide</v>
      </c>
    </row>
    <row r="227" spans="1:14" ht="30" customHeight="1" x14ac:dyDescent="0.25">
      <c r="A227" s="58" t="s">
        <v>1875</v>
      </c>
      <c r="B227" s="58" t="s">
        <v>2109</v>
      </c>
      <c r="C227" s="58" t="s">
        <v>2388</v>
      </c>
      <c r="D227" s="60" t="str">
        <f>VLOOKUP(A227,AG!$A$2:$I$720,8,FALSE)</f>
        <v>n</v>
      </c>
      <c r="E227" s="64" t="s">
        <v>3379</v>
      </c>
      <c r="F227" s="60" t="str">
        <f>VLOOKUP(A227,DEC!$A$2:$L$720,11,FALSE)</f>
        <v>No-R</v>
      </c>
      <c r="G227" s="60" t="str">
        <f>VLOOKUP(A227,DOL!$A$2:$H$720,6,FALSE)</f>
        <v>Y</v>
      </c>
      <c r="H227" s="60" t="str">
        <f>VLOOKUP(A227,'DOL2'!$A$2:$H$720,6,FALSE)</f>
        <v>N</v>
      </c>
      <c r="I227" s="60" t="str">
        <f>VLOOKUP(A227,DPS!$A$2:$H$720,7,FALSE)</f>
        <v>N</v>
      </c>
      <c r="J227" s="58" t="str">
        <f>VLOOKUP(A227,AG!$A$2:$I$720,9,FALSE)</f>
        <v>classification, use, storage and disposal regulated by AAFM</v>
      </c>
      <c r="M227" s="58" t="str">
        <f>VLOOKUP(A227,DOL!$A$2:$H$720,8,FALSE)</f>
        <v>NFPA 4</v>
      </c>
      <c r="N227" s="58" t="str">
        <f>VLOOKUP(A227,'DOL2'!A227:H945,8,FALSE)</f>
        <v>Ag Chemical</v>
      </c>
    </row>
    <row r="228" spans="1:14" ht="30" customHeight="1" x14ac:dyDescent="0.25">
      <c r="A228" s="58" t="s">
        <v>1872</v>
      </c>
      <c r="B228" s="58" t="s">
        <v>2109</v>
      </c>
      <c r="C228" s="58" t="s">
        <v>1870</v>
      </c>
      <c r="D228" s="60" t="str">
        <f>VLOOKUP(A228,AG!$A$2:$I$720,8,FALSE)</f>
        <v>N</v>
      </c>
      <c r="E228" s="64" t="s">
        <v>3379</v>
      </c>
      <c r="F228" s="60" t="s">
        <v>3157</v>
      </c>
      <c r="G228" s="60" t="str">
        <f>VLOOKUP(A228,DOL!$A$2:$H$720,6,FALSE)</f>
        <v>U</v>
      </c>
      <c r="I228" s="60" t="str">
        <f>VLOOKUP(A228,DPS!$A$2:$H$720,7,FALSE)</f>
        <v>Y</v>
      </c>
      <c r="J228" s="58" t="str">
        <f>VLOOKUP(A228,AG!$A$2:$I$720,9,FALSE)</f>
        <v>classification, use, storage and disposal regulated by AAFM</v>
      </c>
      <c r="L228" s="58" t="str">
        <f>VLOOKUP(A228,DEC!$A$2:$L$720,12,FALSE)</f>
        <v>herbicide;  widely used; endocrine disruptor; banned in many countries; has EPA soil standards; but not generally something we test for</v>
      </c>
      <c r="M228" s="58" t="str">
        <f>VLOOKUP(A228,DOL!$A$2:$H$720,8,FALSE)</f>
        <v>Pest</v>
      </c>
    </row>
    <row r="229" spans="1:14" ht="30" customHeight="1" x14ac:dyDescent="0.25">
      <c r="A229" s="58" t="s">
        <v>1514</v>
      </c>
      <c r="B229" s="58" t="s">
        <v>2109</v>
      </c>
      <c r="C229" s="58" t="s">
        <v>2688</v>
      </c>
      <c r="D229" s="60" t="str">
        <f>VLOOKUP(A229,AG!$A$2:$I$720,8,FALSE)</f>
        <v>N</v>
      </c>
      <c r="E229" s="59" t="s">
        <v>1040</v>
      </c>
      <c r="F229" s="60" t="s">
        <v>3157</v>
      </c>
      <c r="G229" s="60" t="str">
        <f>VLOOKUP(A229,DOL!$A$2:$H$720,6,FALSE)</f>
        <v>N</v>
      </c>
      <c r="I229" s="60" t="str">
        <f>VLOOKUP(A229,DPS!$A$2:$H$720,7,FALSE)</f>
        <v>N</v>
      </c>
      <c r="J229" s="58" t="str">
        <f>VLOOKUP(A229,AG!$A$2:$I$720,9,FALSE)</f>
        <v>classification, use, storage and disposal regulated by AAFM</v>
      </c>
      <c r="L229" s="58" t="str">
        <f>VLOOKUP(A229,DEC!$A$2:$L$720,12,FALSE)</f>
        <v xml:space="preserve">pesticide with EPA DW and SSV levels; found in atmosphere, gw, dw, dust in rural homes; very toxic to aquatic life with long lasting effects; </v>
      </c>
    </row>
    <row r="230" spans="1:14" ht="30" customHeight="1" x14ac:dyDescent="0.25">
      <c r="A230" s="58" t="s">
        <v>1511</v>
      </c>
      <c r="B230" s="58" t="s">
        <v>2109</v>
      </c>
      <c r="C230" s="58" t="s">
        <v>2694</v>
      </c>
      <c r="D230" s="60" t="str">
        <f>VLOOKUP(A230,AG!$A$2:$I$720,8,FALSE)</f>
        <v>N</v>
      </c>
      <c r="E230" s="59" t="s">
        <v>1040</v>
      </c>
      <c r="F230" s="60" t="s">
        <v>3157</v>
      </c>
      <c r="G230" s="60" t="str">
        <f>VLOOKUP(A230,DOL!$A$2:$H$720,6,FALSE)</f>
        <v>N</v>
      </c>
      <c r="I230" s="60" t="str">
        <f>VLOOKUP(A230,DPS!$A$2:$H$720,7,FALSE)</f>
        <v>N</v>
      </c>
      <c r="J230" s="58" t="str">
        <f>VLOOKUP(A230,AG!$A$2:$I$720,9,FALSE)</f>
        <v>classification, use, storage and disposal regulated by AAFM</v>
      </c>
      <c r="L230" s="58" t="str">
        <f>VLOOKUP(A230,DEC!$A$2:$L$720,12,FALSE)</f>
        <v xml:space="preserve">2,4-D 2-ethylhexyl ester; hazardous to aquatic environment </v>
      </c>
    </row>
    <row r="231" spans="1:14" ht="30" customHeight="1" x14ac:dyDescent="0.25">
      <c r="A231" s="58" t="s">
        <v>1508</v>
      </c>
      <c r="B231" s="58" t="s">
        <v>2109</v>
      </c>
      <c r="C231" s="58" t="s">
        <v>2412</v>
      </c>
      <c r="D231" s="60" t="str">
        <f>VLOOKUP(A231,AG!$A$2:$I$720,8,FALSE)</f>
        <v>n</v>
      </c>
      <c r="E231" s="59" t="s">
        <v>1040</v>
      </c>
      <c r="F231" s="60" t="s">
        <v>3157</v>
      </c>
      <c r="G231" s="60" t="str">
        <f>VLOOKUP(A231,DOL!$A$2:$H$720,6,FALSE)</f>
        <v>N</v>
      </c>
      <c r="I231" s="60" t="str">
        <f>VLOOKUP(A231,DPS!$A$2:$H$720,7,FALSE)</f>
        <v>N</v>
      </c>
      <c r="J231" s="58" t="str">
        <f>VLOOKUP(A231,AG!$A$2:$I$720,9,FALSE)</f>
        <v>classification, use, storage and disposal regulated by AAFM</v>
      </c>
      <c r="L231" s="58" t="str">
        <f>VLOOKUP(A231,DEC!$A$2:$L$720,12,FALSE)</f>
        <v xml:space="preserve">herbicide; toxic to aquatic life with lasting effects; </v>
      </c>
    </row>
    <row r="232" spans="1:14" ht="30" customHeight="1" x14ac:dyDescent="0.25">
      <c r="A232" s="58" t="s">
        <v>1505</v>
      </c>
      <c r="B232" s="58" t="s">
        <v>2109</v>
      </c>
      <c r="C232" s="58" t="s">
        <v>2398</v>
      </c>
      <c r="D232" s="60" t="str">
        <f>VLOOKUP(A232,AG!$A$2:$I$720,8,FALSE)</f>
        <v>n</v>
      </c>
      <c r="E232" s="59" t="s">
        <v>1040</v>
      </c>
      <c r="F232" s="60" t="s">
        <v>1040</v>
      </c>
      <c r="G232" s="60" t="str">
        <f>VLOOKUP(A232,DOL!$A$2:$H$720,6,FALSE)</f>
        <v>N</v>
      </c>
      <c r="I232" s="60" t="str">
        <f>VLOOKUP(A232,DPS!$A$2:$H$720,7,FALSE)</f>
        <v>N</v>
      </c>
      <c r="J232" s="58" t="str">
        <f>VLOOKUP(A232,AG!$A$2:$I$720,9,FALSE)</f>
        <v>classification, use, storage and disposal regulated by AAFM</v>
      </c>
      <c r="L232" s="58" t="str">
        <f>VLOOKUP(A232,DEC!$A$2:$L$720,12,FALSE)</f>
        <v xml:space="preserve">3,6-dichloro-2-methoxybenzoic acid and sodium salt - hazardous to aquatic environment; </v>
      </c>
    </row>
    <row r="233" spans="1:14" ht="30" customHeight="1" x14ac:dyDescent="0.25">
      <c r="A233" s="58" t="s">
        <v>1502</v>
      </c>
      <c r="B233" s="58" t="s">
        <v>2109</v>
      </c>
      <c r="C233" s="58" t="s">
        <v>2396</v>
      </c>
      <c r="D233" s="60" t="str">
        <f>VLOOKUP(A233,AG!$A$2:$I$720,8,FALSE)</f>
        <v>n</v>
      </c>
      <c r="E233" s="59" t="s">
        <v>1040</v>
      </c>
      <c r="F233" s="60" t="s">
        <v>3157</v>
      </c>
      <c r="G233" s="60" t="str">
        <f>VLOOKUP(A233,DOL!$A$2:$H$720,6,FALSE)</f>
        <v>N</v>
      </c>
      <c r="H233" s="60" t="str">
        <f>VLOOKUP(A233,'DOL2'!$A$2:$H$720,6,FALSE)</f>
        <v>N</v>
      </c>
      <c r="I233" s="60" t="str">
        <f>VLOOKUP(A233,DPS!$A$2:$H$720,7,FALSE)</f>
        <v>N</v>
      </c>
      <c r="J233" s="58" t="str">
        <f>VLOOKUP(A233,AG!$A$2:$I$720,9,FALSE)</f>
        <v>classification, use, storage and disposal regulated by AAFM</v>
      </c>
      <c r="L233" s="58" t="str">
        <f>VLOOKUP(A233,DEC!$A$2:$L$720,12,FALSE)</f>
        <v xml:space="preserve">not regulated; liquid; toxic to aquatic life with lasting effects; </v>
      </c>
      <c r="N233" s="58" t="str">
        <f>VLOOKUP(A233,'DOL2'!A233:H951,8,FALSE)</f>
        <v>Ag Chem</v>
      </c>
    </row>
    <row r="234" spans="1:14" ht="30" customHeight="1" x14ac:dyDescent="0.25">
      <c r="A234" s="58" t="s">
        <v>753</v>
      </c>
      <c r="B234" s="58" t="s">
        <v>2109</v>
      </c>
      <c r="C234" s="58" t="s">
        <v>2465</v>
      </c>
      <c r="E234" s="61"/>
      <c r="F234" s="60" t="s">
        <v>2751</v>
      </c>
      <c r="G234" s="60" t="str">
        <f>VLOOKUP(A234,DOL!$A$2:$H$720,6,FALSE)</f>
        <v>N</v>
      </c>
      <c r="I234" s="60" t="str">
        <f>VLOOKUP(A234,DPS!$A$2:$H$720,7,FALSE)</f>
        <v>N</v>
      </c>
    </row>
    <row r="235" spans="1:14" ht="30" customHeight="1" x14ac:dyDescent="0.25">
      <c r="A235" s="58" t="s">
        <v>750</v>
      </c>
      <c r="B235" s="58" t="s">
        <v>2071</v>
      </c>
      <c r="C235" s="58" t="s">
        <v>2102</v>
      </c>
      <c r="E235" s="61"/>
      <c r="F235" s="60" t="s">
        <v>2751</v>
      </c>
      <c r="H235" s="60" t="str">
        <f>VLOOKUP(A235,'DOL2'!$A$2:$H$720,6,FALSE)</f>
        <v>N</v>
      </c>
      <c r="I235" s="60" t="str">
        <f>VLOOKUP(A235,DPS!$A$2:$H$720,7,FALSE)</f>
        <v>N</v>
      </c>
      <c r="N235" s="58" t="str">
        <f>VLOOKUP(A235,'DOL2'!A235:H953,8,FALSE)</f>
        <v>PEL</v>
      </c>
    </row>
    <row r="236" spans="1:14" ht="30" customHeight="1" x14ac:dyDescent="0.25">
      <c r="A236" s="58" t="s">
        <v>747</v>
      </c>
      <c r="B236" s="58" t="s">
        <v>2109</v>
      </c>
      <c r="C236" s="58" t="s">
        <v>2395</v>
      </c>
      <c r="D236" s="60" t="str">
        <f>VLOOKUP(A236,AG!$A$2:$I$720,8,FALSE)</f>
        <v>n</v>
      </c>
      <c r="E236" s="61" t="s">
        <v>1040</v>
      </c>
      <c r="F236" s="60" t="s">
        <v>3157</v>
      </c>
      <c r="G236" s="60" t="str">
        <f>VLOOKUP(A236,DOL!$A$2:$H$720,6,FALSE)</f>
        <v>Y</v>
      </c>
      <c r="H236" s="60" t="str">
        <f>VLOOKUP(A236,'DOL2'!$A$2:$H$720,6,FALSE)</f>
        <v>N</v>
      </c>
      <c r="I236" s="60" t="str">
        <f>VLOOKUP(A236,DPS!$A$2:$H$720,7,FALSE)</f>
        <v>N</v>
      </c>
      <c r="J236" s="58" t="str">
        <f>VLOOKUP(A236,AG!$A$2:$I$720,9,FALSE)</f>
        <v>classification, use, storage and disposal regulated by AAFM</v>
      </c>
      <c r="K236" s="58" t="str">
        <f>VLOOKUP(A236,VDH!A236:G954,7,FALSE)</f>
        <v>pesticide</v>
      </c>
      <c r="L236" s="58" t="str">
        <f>VLOOKUP(A236,DEC!$A$2:$L$720,12,FALSE)</f>
        <v>pesticide; very toxic to aquatic life with long lasting effects</v>
      </c>
      <c r="M236" s="58" t="str">
        <f>VLOOKUP(A236,DOL!$A$2:$H$720,8,FALSE)</f>
        <v>NFPA 3 tox</v>
      </c>
      <c r="N236" s="58" t="str">
        <f>VLOOKUP(A236,'DOL2'!A236:H954,8,FALSE)</f>
        <v>Ag Chem</v>
      </c>
    </row>
    <row r="237" spans="1:14" ht="30" customHeight="1" x14ac:dyDescent="0.25">
      <c r="A237" s="58" t="s">
        <v>1499</v>
      </c>
      <c r="B237" s="58" t="s">
        <v>2109</v>
      </c>
      <c r="C237" s="58" t="s">
        <v>2283</v>
      </c>
      <c r="E237" s="59" t="s">
        <v>1040</v>
      </c>
      <c r="F237" s="60" t="s">
        <v>2751</v>
      </c>
      <c r="H237" s="60" t="str">
        <f>VLOOKUP(A237,'DOL2'!$A$2:$H$720,6,FALSE)</f>
        <v>N</v>
      </c>
      <c r="I237" s="60" t="str">
        <f>VLOOKUP(A237,DPS!$A$2:$H$720,7,FALSE)</f>
        <v>N</v>
      </c>
      <c r="L237" s="58" t="str">
        <f>VLOOKUP(A237,DEC!$A$2:$L$720,12,FALSE)</f>
        <v>Corrosion inhibitors and anti-scaling agents,Oxidizing/reducing agents,Process regulators,Processing aids, not otherwise listed,Processing aids, specific to petroleum production,Viscosity adjustors; Octadecyl 3-(3,5-di-tert-butyl-4-hydroxyphenyl)propionate; powder; no toxilogical or ecological information found</v>
      </c>
    </row>
    <row r="238" spans="1:14" ht="30" customHeight="1" x14ac:dyDescent="0.25">
      <c r="A238" s="58" t="s">
        <v>1496</v>
      </c>
      <c r="B238" s="58" t="s">
        <v>2109</v>
      </c>
      <c r="C238" s="58" t="s">
        <v>2391</v>
      </c>
      <c r="D238" s="60" t="str">
        <f>VLOOKUP(A238,AG!$A$2:$I$720,8,FALSE)</f>
        <v>n</v>
      </c>
      <c r="E238" s="59" t="s">
        <v>1040</v>
      </c>
      <c r="F238" s="60" t="s">
        <v>1040</v>
      </c>
      <c r="G238" s="60" t="str">
        <f>VLOOKUP(A238,DOL!$A$2:$H$720,6,FALSE)</f>
        <v>N</v>
      </c>
      <c r="H238" s="60" t="str">
        <f>VLOOKUP(A238,'DOL2'!$A$2:$H$720,6,FALSE)</f>
        <v>N</v>
      </c>
      <c r="I238" s="60" t="str">
        <f>VLOOKUP(A238,DPS!$A$2:$H$720,7,FALSE)</f>
        <v>N</v>
      </c>
      <c r="J238" s="58" t="str">
        <f>VLOOKUP(A238,AG!$A$2:$I$720,9,FALSE)</f>
        <v>classification, use, storage and disposal regulated by AAFM</v>
      </c>
      <c r="N238" s="58" t="str">
        <f>VLOOKUP(A238,'DOL2'!A238:H956,8,FALSE)</f>
        <v>Ag Chemical</v>
      </c>
    </row>
    <row r="239" spans="1:14" ht="30" customHeight="1" x14ac:dyDescent="0.25">
      <c r="A239" s="58" t="s">
        <v>744</v>
      </c>
      <c r="B239" s="58" t="s">
        <v>2109</v>
      </c>
      <c r="C239" s="58" t="s">
        <v>2431</v>
      </c>
      <c r="E239" s="61" t="s">
        <v>2750</v>
      </c>
      <c r="F239" s="60" t="s">
        <v>2751</v>
      </c>
      <c r="G239" s="60" t="str">
        <f>VLOOKUP(A239,DOL!$A$2:$H$720,6,FALSE)</f>
        <v>N</v>
      </c>
      <c r="I239" s="60" t="str">
        <f>VLOOKUP(A239,DPS!$A$2:$H$720,7,FALSE)</f>
        <v>N</v>
      </c>
      <c r="K239" s="58" t="str">
        <f>VLOOKUP(A239,VDH!A239:G957,7,FALSE)</f>
        <v>HSDB- respiratory irritant</v>
      </c>
    </row>
    <row r="240" spans="1:14" ht="30" customHeight="1" x14ac:dyDescent="0.25">
      <c r="A240" s="58" t="s">
        <v>741</v>
      </c>
      <c r="B240" s="58" t="s">
        <v>2109</v>
      </c>
      <c r="C240" s="58" t="s">
        <v>2369</v>
      </c>
      <c r="D240" s="60" t="str">
        <f>VLOOKUP(A240,AG!$A$2:$I$720,8,FALSE)</f>
        <v>n</v>
      </c>
      <c r="E240" s="61" t="s">
        <v>1040</v>
      </c>
      <c r="F240" s="60" t="str">
        <f>VLOOKUP(A240,DEC!$A$2:$L$720,11,FALSE)</f>
        <v>unsure</v>
      </c>
      <c r="H240" s="60" t="str">
        <f>VLOOKUP(A240,'DOL2'!$A$2:$H$720,6,FALSE)</f>
        <v>N</v>
      </c>
      <c r="I240" s="60" t="str">
        <f>VLOOKUP(A240,DPS!$A$2:$H$720,7,FALSE)</f>
        <v>N</v>
      </c>
      <c r="J240" s="58" t="str">
        <f>VLOOKUP(A240,AG!$A$2:$I$720,9,FALSE)</f>
        <v>classification, use, storage and disposal regulated by AAFM</v>
      </c>
      <c r="L240" s="58" t="str">
        <f>VLOOKUP(A240,DEC!$A$2:$L$720,12,FALSE)</f>
        <v xml:space="preserve">herbicide; </v>
      </c>
      <c r="N240" s="58" t="str">
        <f>VLOOKUP(A240,'DOL2'!A240:H958,8,FALSE)</f>
        <v>Ag Chemcial   Herbiciid</v>
      </c>
    </row>
    <row r="241" spans="1:14" ht="30" customHeight="1" x14ac:dyDescent="0.25">
      <c r="A241" s="58" t="s">
        <v>738</v>
      </c>
      <c r="B241" s="58" t="s">
        <v>2109</v>
      </c>
      <c r="C241" s="58" t="s">
        <v>2209</v>
      </c>
      <c r="E241" s="61"/>
      <c r="F241" s="60" t="s">
        <v>2751</v>
      </c>
      <c r="H241" s="60" t="str">
        <f>VLOOKUP(A241,'DOL2'!$A$2:$H$720,6,FALSE)</f>
        <v>N</v>
      </c>
      <c r="I241" s="60" t="str">
        <f>VLOOKUP(A241,DPS!$A$2:$H$720,7,FALSE)</f>
        <v>N</v>
      </c>
      <c r="N241" s="58" t="str">
        <f>VLOOKUP(A241,'DOL2'!A241:H959,8,FALSE)</f>
        <v>PEL and TLV for Al and insoluble compounds</v>
      </c>
    </row>
    <row r="242" spans="1:14" ht="30" customHeight="1" x14ac:dyDescent="0.25">
      <c r="A242" s="58" t="s">
        <v>1493</v>
      </c>
      <c r="B242" s="58" t="s">
        <v>2109</v>
      </c>
      <c r="C242" s="58" t="s">
        <v>2414</v>
      </c>
      <c r="D242" s="60" t="str">
        <f>VLOOKUP(A242,AG!$A$2:$I$720,8,FALSE)</f>
        <v>n</v>
      </c>
      <c r="E242" s="59" t="s">
        <v>1040</v>
      </c>
      <c r="F242" s="60" t="s">
        <v>3157</v>
      </c>
      <c r="G242" s="60" t="str">
        <f>VLOOKUP(A242,DOL!$A$2:$H$720,6,FALSE)</f>
        <v>N</v>
      </c>
      <c r="I242" s="60" t="str">
        <f>VLOOKUP(A242,DPS!$A$2:$H$720,7,FALSE)</f>
        <v>N</v>
      </c>
      <c r="J242" s="58" t="str">
        <f>VLOOKUP(A242,AG!$A$2:$I$720,9,FALSE)</f>
        <v>classification, use, storage and disposal regulated by AAFM</v>
      </c>
      <c r="L242" s="58" t="str">
        <f>VLOOKUP(A242,DEC!$A$2:$L$720,12,FALSE)</f>
        <v>Dicamba dimethylamine; powder used as herbicide; harmful to aqualic life with long lasting effects</v>
      </c>
    </row>
    <row r="243" spans="1:14" ht="30" customHeight="1" x14ac:dyDescent="0.25">
      <c r="A243" s="58" t="s">
        <v>1490</v>
      </c>
      <c r="B243" s="58" t="s">
        <v>2109</v>
      </c>
      <c r="C243" s="58" t="s">
        <v>2376</v>
      </c>
      <c r="E243" s="59" t="s">
        <v>1040</v>
      </c>
      <c r="F243" s="60" t="str">
        <f>VLOOKUP(A243,DEC!$A$2:$L$720,11,FALSE)</f>
        <v>unsure</v>
      </c>
      <c r="H243" s="60" t="str">
        <f>VLOOKUP(A243,'DOL2'!$A$2:$H$720,6,FALSE)</f>
        <v>N</v>
      </c>
      <c r="I243" s="60" t="str">
        <f>VLOOKUP(A243,DPS!$A$2:$H$720,7,FALSE)</f>
        <v>N</v>
      </c>
      <c r="L243" s="58" t="str">
        <f>VLOOKUP(A243,DEC!$A$2:$L$720,12,FALSE)</f>
        <v xml:space="preserve">thiophanate-methyl; powder; nematocide used in livestock; fungicidal properties; very toxic to aquatic life with lasting effects; </v>
      </c>
      <c r="N243" s="58" t="str">
        <f>VLOOKUP(A243,'DOL2'!A243:H961,8,FALSE)</f>
        <v>Ag Chemcial    Fungicide</v>
      </c>
    </row>
    <row r="244" spans="1:14" ht="30" customHeight="1" x14ac:dyDescent="0.25">
      <c r="A244" s="58" t="s">
        <v>735</v>
      </c>
      <c r="B244" s="58" t="s">
        <v>2109</v>
      </c>
      <c r="C244" s="58" t="s">
        <v>2377</v>
      </c>
      <c r="D244" s="60" t="str">
        <f>VLOOKUP(A244,AG!$A$2:$I$720,8,FALSE)</f>
        <v>n</v>
      </c>
      <c r="E244" s="61"/>
      <c r="F244" s="60" t="s">
        <v>3157</v>
      </c>
      <c r="H244" s="60" t="str">
        <f>VLOOKUP(A244,'DOL2'!$A$2:$H$720,6,FALSE)</f>
        <v>N</v>
      </c>
      <c r="I244" s="60" t="str">
        <f>VLOOKUP(A244,DPS!$A$2:$H$720,7,FALSE)</f>
        <v>N</v>
      </c>
      <c r="J244" s="58" t="str">
        <f>VLOOKUP(A244,AG!$A$2:$I$720,9,FALSE)</f>
        <v>classification, use, storage and disposal regulated by AAFM</v>
      </c>
      <c r="L244" s="58" t="str">
        <f>VLOOKUP(A244,DEC!$A$2:$L$720,12,FALSE)</f>
        <v>Pendimethalin [N-(1-Ethylpropyl)-3,4-dimethyl-2,6-dinitrobenzenamine]</v>
      </c>
      <c r="N244" s="58" t="str">
        <f>VLOOKUP(A244,'DOL2'!A244:H962,8,FALSE)</f>
        <v>Ag Chemcial    Herbicide</v>
      </c>
    </row>
    <row r="245" spans="1:14" ht="30" customHeight="1" x14ac:dyDescent="0.25">
      <c r="A245" s="58" t="s">
        <v>734</v>
      </c>
      <c r="B245" s="58" t="s">
        <v>2109</v>
      </c>
      <c r="C245" s="58" t="s">
        <v>2191</v>
      </c>
      <c r="E245" s="61"/>
      <c r="F245" s="60" t="s">
        <v>2751</v>
      </c>
      <c r="H245" s="60" t="str">
        <f>VLOOKUP(A245,'DOL2'!$A$2:$H$720,6,FALSE)</f>
        <v>N</v>
      </c>
      <c r="I245" s="60" t="str">
        <f>VLOOKUP(A245,DPS!$A$2:$H$720,7,FALSE)</f>
        <v>N</v>
      </c>
    </row>
    <row r="246" spans="1:14" ht="30" customHeight="1" x14ac:dyDescent="0.25">
      <c r="A246" s="58" t="s">
        <v>733</v>
      </c>
      <c r="B246" s="58" t="s">
        <v>2109</v>
      </c>
      <c r="C246" s="58" t="s">
        <v>2468</v>
      </c>
      <c r="E246" s="61"/>
      <c r="F246" s="60" t="s">
        <v>2751</v>
      </c>
      <c r="G246" s="60" t="str">
        <f>VLOOKUP(A246,DOL!$A$2:$H$720,6,FALSE)</f>
        <v>N</v>
      </c>
      <c r="I246" s="60" t="str">
        <f>VLOOKUP(A246,DPS!$A$2:$H$720,7,FALSE)</f>
        <v>N</v>
      </c>
    </row>
    <row r="247" spans="1:14" ht="30" customHeight="1" x14ac:dyDescent="0.25">
      <c r="A247" s="58" t="s">
        <v>1487</v>
      </c>
      <c r="B247" s="58" t="s">
        <v>2109</v>
      </c>
      <c r="C247" s="58" t="s">
        <v>2136</v>
      </c>
      <c r="E247" s="59" t="s">
        <v>1040</v>
      </c>
      <c r="F247" s="60" t="str">
        <f>VLOOKUP(A247,DEC!$A$2:$L$720,11,FALSE)</f>
        <v>unsure</v>
      </c>
      <c r="H247" s="60" t="str">
        <f>VLOOKUP(A247,'DOL2'!$A$2:$H$720,6,FALSE)</f>
        <v>N</v>
      </c>
      <c r="I247" s="60" t="str">
        <f>VLOOKUP(A247,DPS!$A$2:$H$720,7,FALSE)</f>
        <v>N</v>
      </c>
      <c r="L247" s="58" t="str">
        <f>VLOOKUP(A247,DEC!$A$2:$L$720,12,FALSE)</f>
        <v>flurocarbon - simplest perflurinated alkene; gas; not a lot of information from searching CAS#</v>
      </c>
      <c r="N247" s="58" t="str">
        <f>VLOOKUP(A247,'DOL2'!A247:H965,8,FALSE)</f>
        <v>http://www.toxicology.org/groups/ss/MDCPSS/docs/SOT_A-Critical-Review_Polymer_Slide-Set_180223_No-Notes.pdf</v>
      </c>
    </row>
    <row r="248" spans="1:14" ht="30" customHeight="1" x14ac:dyDescent="0.25">
      <c r="A248" s="58" t="s">
        <v>730</v>
      </c>
      <c r="B248" s="58" t="s">
        <v>2109</v>
      </c>
      <c r="C248" s="58" t="s">
        <v>2450</v>
      </c>
      <c r="E248" s="61" t="s">
        <v>1040</v>
      </c>
      <c r="F248" s="60" t="s">
        <v>2751</v>
      </c>
      <c r="G248" s="60" t="str">
        <f>VLOOKUP(A248,DOL!$A$2:$H$720,6,FALSE)</f>
        <v>N</v>
      </c>
      <c r="I248" s="60" t="str">
        <f>VLOOKUP(A248,DPS!$A$2:$H$720,7,FALSE)</f>
        <v>N</v>
      </c>
      <c r="K248" s="58" t="str">
        <f>VLOOKUP(A248,VDH!A248:G966,7,FALSE)</f>
        <v>HSBD sensitizer</v>
      </c>
      <c r="L248" s="58" t="str">
        <f>VLOOKUP(A248,DEC!$A$2:$L$720,12,FALSE)</f>
        <v>3D printing materials; amides and imides, hydorphobic polymers</v>
      </c>
    </row>
    <row r="249" spans="1:14" ht="30" customHeight="1" x14ac:dyDescent="0.25">
      <c r="A249" s="58" t="s">
        <v>727</v>
      </c>
      <c r="B249" s="58" t="s">
        <v>2109</v>
      </c>
      <c r="C249" s="58" t="s">
        <v>2437</v>
      </c>
      <c r="E249" s="61" t="s">
        <v>1040</v>
      </c>
      <c r="F249" s="60" t="s">
        <v>3157</v>
      </c>
      <c r="G249" s="60" t="str">
        <f>VLOOKUP(A249,DOL!$A$2:$H$720,6,FALSE)</f>
        <v>N</v>
      </c>
      <c r="I249" s="60" t="str">
        <f>VLOOKUP(A249,DPS!$A$2:$H$720,7,FALSE)</f>
        <v>N</v>
      </c>
    </row>
    <row r="250" spans="1:14" ht="30" customHeight="1" x14ac:dyDescent="0.25">
      <c r="A250" s="58" t="s">
        <v>724</v>
      </c>
      <c r="B250" s="58" t="s">
        <v>2109</v>
      </c>
      <c r="C250" s="58" t="s">
        <v>2266</v>
      </c>
      <c r="E250" s="61"/>
      <c r="F250" s="60" t="s">
        <v>2751</v>
      </c>
      <c r="H250" s="60" t="str">
        <f>VLOOKUP(A250,'DOL2'!$A$2:$H$720,6,FALSE)</f>
        <v>N</v>
      </c>
      <c r="I250" s="60" t="str">
        <f>VLOOKUP(A250,DPS!$A$2:$H$720,7,FALSE)</f>
        <v>N</v>
      </c>
      <c r="L250" s="58" t="str">
        <f>VLOOKUP(A250,DEC!$A$2:$L$720,12,FALSE)</f>
        <v>1-butene polymer with ethene; Stamylex 1258; not a lot of data on what this actually is, however butene is a highly flammable gas, no listed negative toxilogical or ecological impacts</v>
      </c>
    </row>
    <row r="251" spans="1:14" ht="30" customHeight="1" x14ac:dyDescent="0.25">
      <c r="A251" s="58" t="s">
        <v>1484</v>
      </c>
      <c r="B251" s="58" t="s">
        <v>2109</v>
      </c>
      <c r="C251" s="58" t="s">
        <v>2176</v>
      </c>
      <c r="E251" s="59" t="s">
        <v>1040</v>
      </c>
      <c r="F251" s="60" t="s">
        <v>2751</v>
      </c>
      <c r="H251" s="60" t="str">
        <f>VLOOKUP(A251,'DOL2'!$A$2:$H$720,6,FALSE)</f>
        <v>N</v>
      </c>
      <c r="I251" s="60" t="str">
        <f>VLOOKUP(A251,DPS!$A$2:$H$720,7,FALSE)</f>
        <v>N</v>
      </c>
      <c r="L251" s="58" t="str">
        <f>VLOOKUP(A251,DEC!$A$2:$L$720,12,FALSE)</f>
        <v>sodium dodecylbenzenesulphonate; flakes; C10-13 alkyl benzenesulfonic acid, sodium salts - chemcial has been verified to be of low concern based on experimental and modeled data (EPA Safer Chemical)</v>
      </c>
    </row>
    <row r="252" spans="1:14" ht="30" customHeight="1" x14ac:dyDescent="0.25">
      <c r="A252" s="58" t="s">
        <v>723</v>
      </c>
      <c r="B252" s="58" t="s">
        <v>2109</v>
      </c>
      <c r="C252" s="58" t="s">
        <v>2251</v>
      </c>
      <c r="E252" s="61"/>
      <c r="F252" s="60" t="s">
        <v>2751</v>
      </c>
      <c r="H252" s="60" t="str">
        <f>VLOOKUP(A252,'DOL2'!$A$2:$H$720,6,FALSE)</f>
        <v>N</v>
      </c>
      <c r="I252" s="60" t="str">
        <f>VLOOKUP(A252,DPS!$A$2:$H$720,7,FALSE)</f>
        <v>N</v>
      </c>
      <c r="N252" s="58" t="str">
        <f>VLOOKUP(A252,'DOL2'!A252:H970,8,FALSE)</f>
        <v xml:space="preserve"> </v>
      </c>
    </row>
    <row r="253" spans="1:14" ht="30" customHeight="1" x14ac:dyDescent="0.25">
      <c r="A253" s="58" t="s">
        <v>720</v>
      </c>
      <c r="B253" s="58" t="s">
        <v>2109</v>
      </c>
      <c r="C253" s="58" t="s">
        <v>2204</v>
      </c>
      <c r="E253" s="61"/>
      <c r="F253" s="60" t="s">
        <v>2751</v>
      </c>
      <c r="H253" s="60" t="str">
        <f>VLOOKUP(A253,'DOL2'!$A$2:$H$720,6,FALSE)</f>
        <v>N</v>
      </c>
      <c r="I253" s="60" t="str">
        <f>VLOOKUP(A253,DPS!$A$2:$H$720,7,FALSE)</f>
        <v>N</v>
      </c>
      <c r="N253" s="58" t="str">
        <f>VLOOKUP(A253,'DOL2'!A253:H971,8,FALSE)</f>
        <v xml:space="preserve"> </v>
      </c>
    </row>
    <row r="254" spans="1:14" ht="30" customHeight="1" x14ac:dyDescent="0.25">
      <c r="A254" s="58" t="s">
        <v>717</v>
      </c>
      <c r="B254" s="58" t="s">
        <v>2109</v>
      </c>
      <c r="C254" s="58" t="s">
        <v>2673</v>
      </c>
      <c r="E254" s="61"/>
      <c r="F254" s="60" t="s">
        <v>2751</v>
      </c>
      <c r="G254" s="60" t="str">
        <f>VLOOKUP(A254,DOL!$A$2:$H$720,6,FALSE)</f>
        <v>N</v>
      </c>
      <c r="I254" s="60" t="str">
        <f>VLOOKUP(A254,DPS!$A$2:$H$720,7,FALSE)</f>
        <v>N</v>
      </c>
    </row>
    <row r="255" spans="1:14" ht="30" customHeight="1" x14ac:dyDescent="0.25">
      <c r="A255" s="58" t="s">
        <v>714</v>
      </c>
      <c r="B255" s="58" t="s">
        <v>2109</v>
      </c>
      <c r="C255" s="58" t="s">
        <v>2551</v>
      </c>
      <c r="E255" s="61"/>
      <c r="F255" s="60" t="s">
        <v>2751</v>
      </c>
      <c r="G255" s="60" t="str">
        <f>VLOOKUP(A255,DOL!$A$2:$H$720,6,FALSE)</f>
        <v>N</v>
      </c>
      <c r="I255" s="60" t="str">
        <f>VLOOKUP(A255,DPS!$A$2:$H$720,7,FALSE)</f>
        <v>Y</v>
      </c>
    </row>
    <row r="256" spans="1:14" ht="30" customHeight="1" x14ac:dyDescent="0.25">
      <c r="A256" s="58" t="s">
        <v>711</v>
      </c>
      <c r="B256" s="58" t="s">
        <v>2109</v>
      </c>
      <c r="C256" s="58" t="s">
        <v>2334</v>
      </c>
      <c r="E256" s="61"/>
      <c r="F256" s="60" t="s">
        <v>2751</v>
      </c>
      <c r="H256" s="60" t="str">
        <f>VLOOKUP(A256,'DOL2'!$A$2:$H$720,6,FALSE)</f>
        <v>N</v>
      </c>
      <c r="I256" s="60" t="str">
        <f>VLOOKUP(A256,DPS!$A$2:$H$720,7,FALSE)</f>
        <v>N</v>
      </c>
    </row>
    <row r="257" spans="1:14" ht="30" customHeight="1" x14ac:dyDescent="0.25">
      <c r="A257" s="58" t="s">
        <v>710</v>
      </c>
      <c r="B257" s="58" t="s">
        <v>2109</v>
      </c>
      <c r="C257" s="58" t="s">
        <v>2287</v>
      </c>
      <c r="E257" s="61" t="s">
        <v>2750</v>
      </c>
      <c r="F257" s="60" t="s">
        <v>2751</v>
      </c>
      <c r="H257" s="60" t="str">
        <f>VLOOKUP(A257,'DOL2'!$A$2:$H$720,6,FALSE)</f>
        <v>N</v>
      </c>
      <c r="I257" s="60" t="str">
        <f>VLOOKUP(A257,DPS!$A$2:$H$720,7,FALSE)</f>
        <v>N</v>
      </c>
      <c r="K257" s="58" t="str">
        <f>VLOOKUP(A257,VDH!A257:G975,7,FALSE)</f>
        <v>concern for repeat exposure and target organ toxicity (PubChem)</v>
      </c>
      <c r="N257" s="58" t="str">
        <f>VLOOKUP(A257,'DOL2'!A257:H975,8,FALSE)</f>
        <v>additive to plastics</v>
      </c>
    </row>
    <row r="258" spans="1:14" ht="30" customHeight="1" x14ac:dyDescent="0.25">
      <c r="A258" s="58" t="s">
        <v>707</v>
      </c>
      <c r="B258" s="58" t="s">
        <v>2109</v>
      </c>
      <c r="C258" s="58" t="s">
        <v>2661</v>
      </c>
      <c r="E258" s="61" t="s">
        <v>2750</v>
      </c>
      <c r="F258" s="60" t="str">
        <f>VLOOKUP(A258,DEC!$A$2:$L$720,11,FALSE)</f>
        <v>unsure</v>
      </c>
      <c r="G258" s="60" t="str">
        <f>VLOOKUP(A258,DOL!$A$2:$H$720,6,FALSE)</f>
        <v>N</v>
      </c>
      <c r="I258" s="60" t="str">
        <f>VLOOKUP(A258,DPS!$A$2:$H$720,7,FALSE)</f>
        <v>N</v>
      </c>
      <c r="K258" s="58" t="str">
        <f>VLOOKUP(A258,VDH!A258:G976,7,FALSE)</f>
        <v>irritation (PubChem)</v>
      </c>
      <c r="L258" s="58" t="str">
        <f>VLOOKUP(A258,DEC!$A$2:$L$720,12,FALSE)</f>
        <v>hair product?  Toxic to aqquatic life with lasting effects</v>
      </c>
    </row>
    <row r="259" spans="1:14" ht="30" customHeight="1" x14ac:dyDescent="0.25">
      <c r="A259" s="58" t="s">
        <v>704</v>
      </c>
      <c r="B259" s="58" t="s">
        <v>2109</v>
      </c>
      <c r="C259" s="58" t="s">
        <v>2583</v>
      </c>
      <c r="E259" s="61"/>
      <c r="F259" s="60" t="str">
        <f>VLOOKUP(A259,DEC!$A$2:$L$720,11,FALSE)</f>
        <v>unsure</v>
      </c>
      <c r="G259" s="60" t="str">
        <f>VLOOKUP(A259,DOL!$A$2:$H$720,6,FALSE)</f>
        <v>N</v>
      </c>
      <c r="I259" s="60" t="str">
        <f>VLOOKUP(A259,DPS!$A$2:$H$720,7,FALSE)</f>
        <v>N</v>
      </c>
      <c r="L259" s="58" t="str">
        <f>VLOOKUP(A259,DEC!$A$2:$L$720,12,FALSE)</f>
        <v xml:space="preserve">toxic to aquatic life with lasting effects; </v>
      </c>
    </row>
    <row r="260" spans="1:14" ht="30" customHeight="1" x14ac:dyDescent="0.25">
      <c r="A260" s="58" t="s">
        <v>1481</v>
      </c>
      <c r="B260" s="58" t="s">
        <v>2109</v>
      </c>
      <c r="C260" s="58" t="s">
        <v>2129</v>
      </c>
      <c r="D260" s="60" t="str">
        <f>VLOOKUP(A260,AG!$A$2:$I$720,8,FALSE)</f>
        <v>n</v>
      </c>
      <c r="E260" s="59" t="s">
        <v>1040</v>
      </c>
      <c r="F260" s="60" t="str">
        <f>VLOOKUP(A260,DEC!$A$2:$L$720,11,FALSE)</f>
        <v>unsure</v>
      </c>
      <c r="H260" s="60" t="str">
        <f>VLOOKUP(A260,'DOL2'!$A$2:$H$720,6,FALSE)</f>
        <v>N</v>
      </c>
      <c r="I260" s="60" t="str">
        <f>VLOOKUP(A260,DPS!$A$2:$H$720,7,FALSE)</f>
        <v>N</v>
      </c>
      <c r="J260" s="58" t="str">
        <f>VLOOKUP(A260,AG!$A$2:$I$720,9,FALSE)</f>
        <v>classification, use, storage and disposal regulated by AAFM</v>
      </c>
      <c r="L260" s="58" t="str">
        <f>VLOOKUP(A260,DEC!$A$2:$L$720,12,FALSE)</f>
        <v>liquid; highly toxic to aquatic life with long lasting effects;5–chloro–2–methyl–4–isothiazolin–3–one (1.11%) and 2–methyl–4–isothiazolin–3–one (0.37%). Acts as an industrial microbiocide and algicide &amp; fungicide. It controls the growth of bacteria and fungi. Used in electrodeposition paints, architectural finishes, paper &amp; wood coatings. Also used in flexographic, gravure, screen and printing inks. The recommended dosage is 0.1-1.0% on a total weight basis for inks, 320-2245 ppm for electrodeposition paints and 0.5-1.65 lb for wood, paper &amp; architectural coatings.</v>
      </c>
      <c r="N260" s="58" t="str">
        <f>VLOOKUP(A260,'DOL2'!A260:H978,8,FALSE)</f>
        <v>AG CHEMCIAL</v>
      </c>
    </row>
    <row r="261" spans="1:14" ht="30" customHeight="1" x14ac:dyDescent="0.25">
      <c r="A261" s="58" t="s">
        <v>1478</v>
      </c>
      <c r="B261" s="58" t="s">
        <v>2109</v>
      </c>
      <c r="C261" s="58" t="s">
        <v>2127</v>
      </c>
      <c r="D261" s="60" t="str">
        <f>VLOOKUP(A261,AG!$A$2:$I$720,8,FALSE)</f>
        <v>n</v>
      </c>
      <c r="E261" s="59" t="s">
        <v>1040</v>
      </c>
      <c r="F261" s="60" t="str">
        <f>VLOOKUP(A261,DEC!$A$2:$L$720,11,FALSE)</f>
        <v>unsure</v>
      </c>
      <c r="H261" s="60" t="str">
        <f>VLOOKUP(A261,'DOL2'!$A$2:$H$720,6,FALSE)</f>
        <v>N</v>
      </c>
      <c r="I261" s="60" t="str">
        <f>VLOOKUP(A261,DPS!$A$2:$H$720,7,FALSE)</f>
        <v>N</v>
      </c>
      <c r="J261" s="58" t="str">
        <f>VLOOKUP(A261,AG!$A$2:$I$720,9,FALSE)</f>
        <v>classification, use, storage and disposal regulated by AAFM</v>
      </c>
      <c r="L261" s="58" t="str">
        <f>VLOOKUP(A261,DEC!$A$2:$L$720,12,FALSE)</f>
        <v>powder; highly toxic to aquatic life with long lasting effects; use is plant protection and fertilizers; industrial microbiocide and algicide and fungicide - controls growth of bacteria and fungi, used in electrodeposition paints, architectural finishes, paper and wood coatings, printing inks,...</v>
      </c>
      <c r="N261" s="58" t="str">
        <f>VLOOKUP(A261,'DOL2'!A261:H979,8,FALSE)</f>
        <v>Ag Chem - Bioside</v>
      </c>
    </row>
    <row r="262" spans="1:14" ht="30" customHeight="1" x14ac:dyDescent="0.25">
      <c r="A262" s="58" t="s">
        <v>701</v>
      </c>
      <c r="B262" s="58" t="s">
        <v>2109</v>
      </c>
      <c r="C262" s="58" t="s">
        <v>2192</v>
      </c>
      <c r="E262" s="61"/>
      <c r="F262" s="60" t="str">
        <f>VLOOKUP(A262,DEC!$A$2:$L$720,11,FALSE)</f>
        <v>unsure</v>
      </c>
      <c r="H262" s="60" t="str">
        <f>VLOOKUP(A262,'DOL2'!$A$2:$H$720,6,FALSE)</f>
        <v>N</v>
      </c>
      <c r="I262" s="60" t="str">
        <f>VLOOKUP(A262,DPS!$A$2:$H$720,7,FALSE)</f>
        <v>N</v>
      </c>
      <c r="L262" s="58" t="str">
        <f>VLOOKUP(A262,DEC!$A$2:$L$720,12,FALSE)</f>
        <v>Very toxic to aquatic life with long lasting effects</v>
      </c>
    </row>
    <row r="263" spans="1:14" ht="30" customHeight="1" x14ac:dyDescent="0.25">
      <c r="A263" s="58" t="s">
        <v>698</v>
      </c>
      <c r="B263" s="58" t="s">
        <v>2109</v>
      </c>
      <c r="C263" s="58" t="s">
        <v>2225</v>
      </c>
      <c r="E263" s="61"/>
      <c r="F263" s="60" t="str">
        <f>VLOOKUP(A263,DEC!$A$2:$L$720,11,FALSE)</f>
        <v>No-R</v>
      </c>
      <c r="H263" s="60" t="str">
        <f>VLOOKUP(A263,'DOL2'!$A$2:$H$720,6,FALSE)</f>
        <v>N</v>
      </c>
      <c r="I263" s="60" t="str">
        <f>VLOOKUP(A263,DPS!$A$2:$H$720,7,FALSE)</f>
        <v>N</v>
      </c>
    </row>
    <row r="264" spans="1:14" ht="30" customHeight="1" x14ac:dyDescent="0.25">
      <c r="A264" s="58" t="s">
        <v>697</v>
      </c>
      <c r="B264" s="58" t="s">
        <v>2109</v>
      </c>
      <c r="C264" s="58" t="s">
        <v>2609</v>
      </c>
      <c r="E264" s="61"/>
      <c r="F264" s="60" t="s">
        <v>2751</v>
      </c>
      <c r="G264" s="60" t="str">
        <f>VLOOKUP(A264,DOL!$A$2:$H$720,6,FALSE)</f>
        <v>N</v>
      </c>
      <c r="I264" s="60" t="str">
        <f>VLOOKUP(A264,DPS!$A$2:$H$720,7,FALSE)</f>
        <v>Y</v>
      </c>
      <c r="L264" s="58" t="str">
        <f>VLOOKUP(A264,DEC!$A$2:$L$720,12,FALSE)</f>
        <v xml:space="preserve">not a lot of information on this; there is data from the Pesticide Action Network North America stating it is toxic to aquatic organisms, but ACToR, ECHA and GuideChem state no toxicity to aquatic organisms and PubChem had little to no data; </v>
      </c>
    </row>
    <row r="265" spans="1:14" ht="30" customHeight="1" x14ac:dyDescent="0.25">
      <c r="A265" s="58" t="s">
        <v>694</v>
      </c>
      <c r="B265" s="58" t="s">
        <v>2109</v>
      </c>
      <c r="C265" s="58" t="s">
        <v>2447</v>
      </c>
      <c r="E265" s="61"/>
      <c r="F265" s="60" t="str">
        <f>VLOOKUP(A265,DEC!$A$2:$L$720,11,FALSE)</f>
        <v>unsure</v>
      </c>
      <c r="G265" s="60" t="str">
        <f>VLOOKUP(A265,DOL!$A$2:$H$720,6,FALSE)</f>
        <v>N</v>
      </c>
      <c r="I265" s="60" t="str">
        <f>VLOOKUP(A265,DPS!$A$2:$H$720,7,FALSE)</f>
        <v>N</v>
      </c>
      <c r="L265" s="58" t="str">
        <f>VLOOKUP(A265,DEC!$A$2:$L$720,12,FALSE)</f>
        <v>could not find separate listing</v>
      </c>
    </row>
    <row r="266" spans="1:14" ht="30" customHeight="1" x14ac:dyDescent="0.25">
      <c r="A266" s="58" t="s">
        <v>693</v>
      </c>
      <c r="B266" s="58" t="s">
        <v>2109</v>
      </c>
      <c r="C266" s="58" t="s">
        <v>2389</v>
      </c>
      <c r="E266" s="61" t="s">
        <v>1040</v>
      </c>
      <c r="F266" s="60" t="s">
        <v>1040</v>
      </c>
      <c r="G266" s="60" t="str">
        <f>VLOOKUP(A266,DOL!$A$2:$H$720,6,FALSE)</f>
        <v>N</v>
      </c>
      <c r="H266" s="60" t="str">
        <f>VLOOKUP(A266,'DOL2'!$A$2:$H$720,6,FALSE)</f>
        <v>N</v>
      </c>
      <c r="I266" s="60" t="str">
        <f>VLOOKUP(A266,DPS!$A$2:$H$720,7,FALSE)</f>
        <v>N</v>
      </c>
      <c r="K266" s="58" t="str">
        <f>VLOOKUP(A266,VDH!A266:G984,7,FALSE)</f>
        <v>pesticide</v>
      </c>
      <c r="L266" s="58" t="str">
        <f>VLOOKUP(A266,DEC!$A$2:$L$720,12,FALSE)</f>
        <v xml:space="preserve">herbicide; not a lot of information on this </v>
      </c>
      <c r="N266" s="58" t="str">
        <f>VLOOKUP(A266,'DOL2'!A266:H984,8,FALSE)</f>
        <v>Ag Chemical</v>
      </c>
    </row>
    <row r="267" spans="1:14" ht="30" customHeight="1" x14ac:dyDescent="0.25">
      <c r="A267" s="58" t="s">
        <v>1475</v>
      </c>
      <c r="B267" s="58" t="s">
        <v>2109</v>
      </c>
      <c r="C267" s="58" t="s">
        <v>2610</v>
      </c>
      <c r="E267" s="59" t="s">
        <v>1040</v>
      </c>
      <c r="F267" s="60" t="str">
        <f>VLOOKUP(A267,DEC!$A$2:$L$720,11,FALSE)</f>
        <v>unsure</v>
      </c>
      <c r="G267" s="60" t="str">
        <f>VLOOKUP(A267,DOL!$A$2:$H$720,6,FALSE)</f>
        <v>N</v>
      </c>
      <c r="I267" s="60" t="str">
        <f>VLOOKUP(A267,DPS!$A$2:$H$720,7,FALSE)</f>
        <v>Y</v>
      </c>
      <c r="L267" s="58" t="str">
        <f>VLOOKUP(A267,DEC!$A$2:$L$720,12,FALSE)</f>
        <v>not even clear what this is used for; very toxic to aqautic life with long lasting effects;</v>
      </c>
    </row>
    <row r="268" spans="1:14" ht="30" customHeight="1" x14ac:dyDescent="0.25">
      <c r="A268" s="58" t="s">
        <v>1869</v>
      </c>
      <c r="B268" s="58" t="s">
        <v>2109</v>
      </c>
      <c r="C268" s="58" t="s">
        <v>2206</v>
      </c>
      <c r="E268" s="62" t="s">
        <v>3379</v>
      </c>
      <c r="F268" s="60" t="str">
        <f>VLOOKUP(A268,DEC!$A$2:$L$720,11,FALSE)</f>
        <v>unsure</v>
      </c>
      <c r="H268" s="60" t="str">
        <f>VLOOKUP(A268,'DOL2'!$A$2:$H$720,6,FALSE)</f>
        <v>N</v>
      </c>
      <c r="I268" s="60" t="str">
        <f>VLOOKUP(A268,DPS!$A$2:$H$720,7,FALSE)</f>
        <v>N</v>
      </c>
      <c r="L268" s="58" t="str">
        <f>VLOOKUP(A268,DEC!$A$2:$L$720,12,FALSE)</f>
        <v xml:space="preserve">very toxic to aquatic life; plasticizer - increases the flexibility or plasticity of the material it is added; </v>
      </c>
    </row>
    <row r="269" spans="1:14" ht="30" customHeight="1" x14ac:dyDescent="0.25">
      <c r="A269" s="58" t="s">
        <v>1472</v>
      </c>
      <c r="B269" s="58" t="s">
        <v>2071</v>
      </c>
      <c r="C269" s="58" t="s">
        <v>2077</v>
      </c>
      <c r="D269" s="60" t="str">
        <f>VLOOKUP(A269,AG!$A$2:$I$720,8,FALSE)</f>
        <v>n</v>
      </c>
      <c r="E269" s="59" t="s">
        <v>1040</v>
      </c>
      <c r="F269" s="60" t="str">
        <f>VLOOKUP(A269,DEC!$A$2:$L$720,11,FALSE)</f>
        <v>unsure</v>
      </c>
      <c r="H269" s="60" t="str">
        <f>VLOOKUP(A269,'DOL2'!$A$2:$H$720,6,FALSE)</f>
        <v>N</v>
      </c>
      <c r="I269" s="60" t="str">
        <f>VLOOKUP(A269,DPS!$A$2:$H$720,7,FALSE)</f>
        <v>N</v>
      </c>
      <c r="J269" s="58" t="str">
        <f>VLOOKUP(A269,AG!$A$2:$I$720,9,FALSE)</f>
        <v>classification, use, storage and disposal regulated by AAFM</v>
      </c>
      <c r="L269" s="58" t="str">
        <f>VLOOKUP(A269,DEC!$A$2:$L$720,12,FALSE)</f>
        <v>powder; anticoagulant rodenticide; fatal to humans; very toxic to aquatic life with long lasting effects</v>
      </c>
      <c r="N269" s="58" t="str">
        <f>VLOOKUP(A269,'DOL2'!A269:H987,8,FALSE)</f>
        <v>AG CHEMICAL</v>
      </c>
    </row>
    <row r="270" spans="1:14" ht="30" customHeight="1" x14ac:dyDescent="0.25">
      <c r="A270" s="58" t="s">
        <v>1469</v>
      </c>
      <c r="B270" s="58" t="s">
        <v>2109</v>
      </c>
      <c r="C270" s="58" t="s">
        <v>2343</v>
      </c>
      <c r="E270" s="59" t="s">
        <v>1040</v>
      </c>
      <c r="F270" s="60" t="s">
        <v>2751</v>
      </c>
      <c r="H270" s="60" t="str">
        <f>VLOOKUP(A270,'DOL2'!$A$2:$H$720,6,FALSE)</f>
        <v>N</v>
      </c>
      <c r="I270" s="60" t="str">
        <f>VLOOKUP(A270,DPS!$A$2:$H$720,7,FALSE)</f>
        <v>N</v>
      </c>
      <c r="N270" s="58" t="str">
        <f>VLOOKUP(A270,'DOL2'!A270:H988,8,FALSE)</f>
        <v>HMIS health code only a 1, / classified as an oxidizer</v>
      </c>
    </row>
    <row r="271" spans="1:14" ht="30" customHeight="1" x14ac:dyDescent="0.25">
      <c r="A271" s="58" t="s">
        <v>1866</v>
      </c>
      <c r="B271" s="58" t="s">
        <v>2109</v>
      </c>
      <c r="C271" s="58" t="s">
        <v>2409</v>
      </c>
      <c r="D271" s="60" t="str">
        <f>VLOOKUP(A271,AG!$A$2:$I$720,8,FALSE)</f>
        <v>n</v>
      </c>
      <c r="E271" s="64" t="s">
        <v>3379</v>
      </c>
      <c r="F271" s="60" t="s">
        <v>1040</v>
      </c>
      <c r="G271" s="60" t="str">
        <f>VLOOKUP(A271,DOL!$A$2:$H$720,6,FALSE)</f>
        <v>N</v>
      </c>
      <c r="I271" s="60" t="str">
        <f>VLOOKUP(A271,DPS!$A$2:$H$720,7,FALSE)</f>
        <v>N</v>
      </c>
      <c r="J271" s="58" t="str">
        <f>VLOOKUP(A271,AG!$A$2:$I$720,9,FALSE)</f>
        <v>classification, use, storage and disposal regulated by AAFM</v>
      </c>
      <c r="L271" s="58" t="str">
        <f>VLOOKUP(A271,DEC!$A$2:$L$720,12,FALSE)</f>
        <v>pesticide; carcinogenic; toxic to aquatic life with lasting effects</v>
      </c>
    </row>
    <row r="272" spans="1:14" ht="30" customHeight="1" x14ac:dyDescent="0.25">
      <c r="A272" s="58" t="s">
        <v>690</v>
      </c>
      <c r="B272" s="58" t="s">
        <v>2109</v>
      </c>
      <c r="C272" s="58" t="s">
        <v>2696</v>
      </c>
      <c r="E272" s="61" t="s">
        <v>1040</v>
      </c>
      <c r="F272" s="60" t="s">
        <v>2751</v>
      </c>
      <c r="G272" s="60" t="str">
        <f>VLOOKUP(A272,DOL!$A$2:$H$720,6,FALSE)</f>
        <v>N</v>
      </c>
      <c r="I272" s="60" t="str">
        <f>VLOOKUP(A272,DPS!$A$2:$H$720,7,FALSE)</f>
        <v>N</v>
      </c>
      <c r="K272" s="58" t="str">
        <f>VLOOKUP(A272,VDH!A272:G990,7,FALSE)</f>
        <v>NIOSH toxicity database</v>
      </c>
    </row>
    <row r="273" spans="1:14" ht="30" customHeight="1" x14ac:dyDescent="0.25">
      <c r="A273" s="58" t="s">
        <v>1466</v>
      </c>
      <c r="B273" s="58" t="s">
        <v>2071</v>
      </c>
      <c r="C273" s="58" t="s">
        <v>1464</v>
      </c>
      <c r="E273" s="59" t="s">
        <v>1040</v>
      </c>
      <c r="F273" s="60" t="s">
        <v>3157</v>
      </c>
      <c r="H273" s="60" t="str">
        <f>VLOOKUP(A273,'DOL2'!$A$2:$H$720,6,FALSE)</f>
        <v>N</v>
      </c>
      <c r="I273" s="60" t="str">
        <f>VLOOKUP(A273,DPS!$A$2:$H$720,7,FALSE)</f>
        <v>Y</v>
      </c>
      <c r="N273" s="58" t="str">
        <f>VLOOKUP(A273,'DOL2'!A273:H991,8,FALSE)</f>
        <v>AG CHEMICAL</v>
      </c>
    </row>
    <row r="274" spans="1:14" ht="30" customHeight="1" x14ac:dyDescent="0.25">
      <c r="A274" s="58" t="s">
        <v>1463</v>
      </c>
      <c r="B274" s="58" t="s">
        <v>2109</v>
      </c>
      <c r="C274" s="58" t="s">
        <v>1461</v>
      </c>
      <c r="E274" s="59" t="s">
        <v>1040</v>
      </c>
      <c r="F274" s="60" t="s">
        <v>1040</v>
      </c>
      <c r="G274" s="60" t="str">
        <f>VLOOKUP(A274,DOL!$A$2:$H$720,6,FALSE)</f>
        <v>Y</v>
      </c>
      <c r="I274" s="60" t="str">
        <f>VLOOKUP(A274,DPS!$A$2:$H$720,7,FALSE)</f>
        <v>N</v>
      </c>
      <c r="M274" s="58" t="str">
        <f>VLOOKUP(A274,DOL!$A$2:$H$720,8,FALSE)</f>
        <v>leukemia risk</v>
      </c>
    </row>
    <row r="275" spans="1:14" ht="30" customHeight="1" x14ac:dyDescent="0.25">
      <c r="A275" s="58" t="s">
        <v>1460</v>
      </c>
      <c r="B275" s="58" t="s">
        <v>2109</v>
      </c>
      <c r="C275" s="58" t="s">
        <v>2235</v>
      </c>
      <c r="E275" s="59" t="s">
        <v>1040</v>
      </c>
      <c r="F275" s="60" t="str">
        <f>VLOOKUP(A275,DEC!$A$2:$L$720,11,FALSE)</f>
        <v>No-R</v>
      </c>
      <c r="H275" s="60" t="str">
        <f>VLOOKUP(A275,'DOL2'!$A$2:$H$720,6,FALSE)</f>
        <v>N</v>
      </c>
      <c r="I275" s="60" t="str">
        <f>VLOOKUP(A275,DPS!$A$2:$H$720,7,FALSE)</f>
        <v>Y</v>
      </c>
      <c r="N275" s="58" t="str">
        <f>VLOOKUP(A275,'DOL2'!A275:H993,8,FALSE)</f>
        <v xml:space="preserve"> </v>
      </c>
    </row>
    <row r="276" spans="1:14" ht="30" customHeight="1" x14ac:dyDescent="0.25">
      <c r="A276" s="58" t="s">
        <v>1965</v>
      </c>
      <c r="B276" s="58" t="s">
        <v>2071</v>
      </c>
      <c r="C276" s="58" t="s">
        <v>1963</v>
      </c>
      <c r="D276" s="60" t="str">
        <f>VLOOKUP(A276,AG!$A$2:$I$720,8,FALSE)</f>
        <v>y</v>
      </c>
      <c r="E276" s="63" t="s">
        <v>3380</v>
      </c>
      <c r="F276" s="60" t="s">
        <v>3157</v>
      </c>
      <c r="H276" s="60" t="str">
        <f>VLOOKUP(A276,'DOL2'!$A$2:$H$720,6,FALSE)</f>
        <v>N</v>
      </c>
      <c r="I276" s="60" t="str">
        <f>VLOOKUP(A276,DPS!$A$2:$H$720,7,FALSE)</f>
        <v>N</v>
      </c>
      <c r="J276" s="58" t="str">
        <f>VLOOKUP(A276,AG!$A$2:$I$720,9,FALSE)</f>
        <v>obsolete</v>
      </c>
      <c r="L276" s="58" t="str">
        <f>VLOOKUP(A276,DEC!$A$2:$L$720,12,FALSE)</f>
        <v>insecticide; very toxic to aquatic life with long lasting effects; carcinogen; has GWS and SSV however not sure if we look for it;  research shows that is supposed to be discontinued in the US</v>
      </c>
      <c r="N276" s="58" t="str">
        <f>VLOOKUP(A276,'DOL2'!A276:H994,8,FALSE)</f>
        <v>AG</v>
      </c>
    </row>
    <row r="277" spans="1:14" ht="30" customHeight="1" x14ac:dyDescent="0.25">
      <c r="A277" s="58" t="s">
        <v>687</v>
      </c>
      <c r="B277" s="58" t="s">
        <v>2109</v>
      </c>
      <c r="C277" s="58" t="s">
        <v>2359</v>
      </c>
      <c r="E277" s="61"/>
      <c r="F277" s="60" t="str">
        <f>VLOOKUP(A277,DEC!$A$2:$L$720,11,FALSE)</f>
        <v>unsure</v>
      </c>
      <c r="H277" s="60" t="str">
        <f>VLOOKUP(A277,'DOL2'!$A$2:$H$720,6,FALSE)</f>
        <v>U</v>
      </c>
      <c r="I277" s="60" t="str">
        <f>VLOOKUP(A277,DPS!$A$2:$H$720,7,FALSE)</f>
        <v>N</v>
      </c>
      <c r="L277" s="58" t="str">
        <f>VLOOKUP(A277,DEC!$A$2:$L$720,12,FALSE)</f>
        <v>unclear on what this is</v>
      </c>
      <c r="N277" s="58" t="str">
        <f>VLOOKUP(A277,'DOL2'!A277:H995,8,FALSE)</f>
        <v>No data</v>
      </c>
    </row>
    <row r="278" spans="1:14" ht="30" customHeight="1" x14ac:dyDescent="0.25">
      <c r="A278" s="58" t="s">
        <v>686</v>
      </c>
      <c r="B278" s="58" t="s">
        <v>2109</v>
      </c>
      <c r="C278" s="58" t="s">
        <v>2320</v>
      </c>
      <c r="E278" s="61"/>
      <c r="F278" s="60" t="s">
        <v>1040</v>
      </c>
      <c r="H278" s="60" t="str">
        <f>VLOOKUP(A278,'DOL2'!$A$2:$H$720,6,FALSE)</f>
        <v>N</v>
      </c>
      <c r="I278" s="60" t="str">
        <f>VLOOKUP(A278,DPS!$A$2:$H$720,7,FALSE)</f>
        <v>Y</v>
      </c>
      <c r="L278" s="58" t="str">
        <f>VLOOKUP(A278,DEC!$A$2:$L$720,12,FALSE)</f>
        <v>pesticide; toxic to aquatic life with lasting effects;</v>
      </c>
      <c r="N278" s="58" t="str">
        <f>VLOOKUP(A278,'DOL2'!A278:H996,8,FALSE)</f>
        <v xml:space="preserve">Ag Chem?  Algaecide </v>
      </c>
    </row>
    <row r="279" spans="1:14" ht="30" customHeight="1" x14ac:dyDescent="0.25">
      <c r="A279" s="58" t="s">
        <v>683</v>
      </c>
      <c r="B279" s="58" t="s">
        <v>2109</v>
      </c>
      <c r="C279" s="58" t="s">
        <v>2358</v>
      </c>
      <c r="D279" s="60" t="str">
        <f>VLOOKUP(A279,AG!$A$2:$I$720,8,FALSE)</f>
        <v>n</v>
      </c>
      <c r="E279" s="61"/>
      <c r="F279" s="60" t="str">
        <f>VLOOKUP(A279,DEC!$A$2:$L$720,11,FALSE)</f>
        <v>unsure</v>
      </c>
      <c r="H279" s="60" t="str">
        <f>VLOOKUP(A279,'DOL2'!$A$2:$H$720,6,FALSE)</f>
        <v>N</v>
      </c>
      <c r="I279" s="60" t="str">
        <f>VLOOKUP(A279,DPS!$A$2:$H$720,7,FALSE)</f>
        <v>N</v>
      </c>
      <c r="J279" s="58" t="str">
        <f>VLOOKUP(A279,AG!$A$2:$I$720,9,FALSE)</f>
        <v>classification, use, storage and disposal regulated by AAFM</v>
      </c>
      <c r="L279" s="58" t="str">
        <f>VLOOKUP(A279,DEC!$A$2:$L$720,12,FALSE)</f>
        <v xml:space="preserve">herbicide containing following active ingredients - 2,4-D TIPA (47.33%),mecoprop-p (8.17%), dicamba (2.30%);toxic to aquatic life with long lasting effects
</v>
      </c>
      <c r="N279" s="58" t="str">
        <f>VLOOKUP(A279,'DOL2'!A279:H997,8,FALSE)</f>
        <v>Ag Chemical   Herbicide</v>
      </c>
    </row>
    <row r="280" spans="1:14" ht="30" customHeight="1" x14ac:dyDescent="0.25">
      <c r="A280" s="58" t="s">
        <v>1457</v>
      </c>
      <c r="B280" s="58" t="s">
        <v>2109</v>
      </c>
      <c r="C280" s="58" t="s">
        <v>2282</v>
      </c>
      <c r="E280" s="59" t="s">
        <v>1040</v>
      </c>
      <c r="F280" s="60" t="str">
        <f>VLOOKUP(A280,DEC!$A$2:$L$720,11,FALSE)</f>
        <v>unsure</v>
      </c>
      <c r="H280" s="60" t="str">
        <f>VLOOKUP(A280,'DOL2'!$A$2:$H$720,6,FALSE)</f>
        <v>U</v>
      </c>
      <c r="I280" s="60" t="str">
        <f>VLOOKUP(A280,DPS!$A$2:$H$720,7,FALSE)</f>
        <v>N</v>
      </c>
      <c r="L280" s="58" t="str">
        <f>VLOOKUP(A280,DEC!$A$2:$L$720,12,FALSE)</f>
        <v>not really clear what this is; toxic to aquatic life with long lasting effects</v>
      </c>
    </row>
    <row r="281" spans="1:14" ht="30" customHeight="1" x14ac:dyDescent="0.25">
      <c r="A281" s="58" t="s">
        <v>1863</v>
      </c>
      <c r="B281" s="58" t="s">
        <v>2109</v>
      </c>
      <c r="C281" s="58" t="s">
        <v>2242</v>
      </c>
      <c r="E281" s="64" t="s">
        <v>3379</v>
      </c>
      <c r="F281" s="60" t="s">
        <v>3157</v>
      </c>
      <c r="H281" s="60" t="str">
        <f>VLOOKUP(A281,'DOL2'!$A$2:$H$720,6,FALSE)</f>
        <v>N</v>
      </c>
      <c r="I281" s="60" t="str">
        <f>VLOOKUP(A281,DPS!$A$2:$H$720,7,FALSE)</f>
        <v>N</v>
      </c>
      <c r="L281" s="58" t="str">
        <f>VLOOKUP(A281,DEC!$A$2:$L$720,12,FALSE)</f>
        <v>diuron; not regulated; one site says herbicide but another says it's used in the manufacturing of ruber products;  it's a solid so little liklihood of entering the environment; however hightly toxic to aquatic life with a lasing effect</v>
      </c>
      <c r="N281" s="58" t="str">
        <f>VLOOKUP(A281,'DOL2'!A281:H999,8,FALSE)</f>
        <v>Ag Chemical  herbicide</v>
      </c>
    </row>
    <row r="282" spans="1:14" ht="30" customHeight="1" x14ac:dyDescent="0.25">
      <c r="A282" s="58" t="s">
        <v>1454</v>
      </c>
      <c r="B282" s="58" t="s">
        <v>2109</v>
      </c>
      <c r="C282" s="58" t="s">
        <v>2411</v>
      </c>
      <c r="D282" s="60" t="str">
        <f>VLOOKUP(A282,AG!$A$2:$I$720,8,FALSE)</f>
        <v>y</v>
      </c>
      <c r="E282" s="59" t="s">
        <v>1040</v>
      </c>
      <c r="F282" s="60" t="s">
        <v>1040</v>
      </c>
      <c r="G282" s="60" t="str">
        <f>VLOOKUP(A282,DOL!$A$2:$H$720,6,FALSE)</f>
        <v>N</v>
      </c>
      <c r="I282" s="60" t="str">
        <f>VLOOKUP(A282,DPS!$A$2:$H$720,7,FALSE)</f>
        <v>N</v>
      </c>
      <c r="J282" s="58" t="str">
        <f>VLOOKUP(A282,AG!$A$2:$I$720,9,FALSE)</f>
        <v>where is this? Obsolete</v>
      </c>
      <c r="L282" s="58" t="str">
        <f>VLOOKUP(A282,DEC!$A$2:$L$720,12,FALSE)</f>
        <v>pesticide; synthetic chemical does not occur naturally in the environment; highly toxic to aquatic life with long lasting effects</v>
      </c>
    </row>
    <row r="283" spans="1:14" ht="30" customHeight="1" x14ac:dyDescent="0.25">
      <c r="A283" s="58" t="s">
        <v>680</v>
      </c>
      <c r="B283" s="58" t="s">
        <v>2109</v>
      </c>
      <c r="C283" s="58" t="s">
        <v>2364</v>
      </c>
      <c r="D283" s="60" t="str">
        <f>VLOOKUP(A283,AG!$A$2:$I$720,8,FALSE)</f>
        <v>n</v>
      </c>
      <c r="E283" s="61"/>
      <c r="F283" s="60" t="s">
        <v>1040</v>
      </c>
      <c r="H283" s="60" t="str">
        <f>VLOOKUP(A283,'DOL2'!$A$2:$H$720,6,FALSE)</f>
        <v>N</v>
      </c>
      <c r="I283" s="60" t="str">
        <f>VLOOKUP(A283,DPS!$A$2:$H$720,7,FALSE)</f>
        <v>N</v>
      </c>
      <c r="J283" s="58" t="str">
        <f>VLOOKUP(A283,AG!$A$2:$I$720,9,FALSE)</f>
        <v>classification, use, storage and disposal regulated by AAFM</v>
      </c>
      <c r="L283" s="58" t="str">
        <f>VLOOKUP(A283,DEC!$A$2:$L$720,12,FALSE)</f>
        <v>herbicide; very toxic to aquatic life with long lasting effects; suspected of damaging the unborn child</v>
      </c>
      <c r="N283" s="58" t="str">
        <f>VLOOKUP(A283,'DOL2'!A283:H1001,8,FALSE)</f>
        <v>Ag Chemical   Herbicide</v>
      </c>
    </row>
    <row r="284" spans="1:14" ht="30" customHeight="1" x14ac:dyDescent="0.25">
      <c r="A284" s="58" t="s">
        <v>677</v>
      </c>
      <c r="B284" s="58" t="s">
        <v>2109</v>
      </c>
      <c r="C284" s="58" t="s">
        <v>2449</v>
      </c>
      <c r="E284" s="61" t="s">
        <v>2750</v>
      </c>
      <c r="F284" s="60" t="str">
        <f>VLOOKUP(A284,DEC!$A$2:$L$720,11,FALSE)</f>
        <v>No-R</v>
      </c>
      <c r="G284" s="60" t="str">
        <f>VLOOKUP(A284,DOL!$A$2:$H$720,6,FALSE)</f>
        <v>U</v>
      </c>
      <c r="I284" s="60" t="str">
        <f>VLOOKUP(A284,DPS!$A$2:$H$720,7,FALSE)</f>
        <v>N</v>
      </c>
      <c r="K284" s="58" t="str">
        <f>VLOOKUP(A284,VDH!A284:G1002,7,FALSE)</f>
        <v>acute hazard (PubChem)</v>
      </c>
    </row>
    <row r="285" spans="1:14" ht="30" customHeight="1" x14ac:dyDescent="0.25">
      <c r="A285" s="58" t="s">
        <v>1860</v>
      </c>
      <c r="B285" s="58" t="s">
        <v>2109</v>
      </c>
      <c r="C285" s="58" t="s">
        <v>2631</v>
      </c>
      <c r="D285" s="60" t="str">
        <f>VLOOKUP(A285,AG!$A$2:$I$720,8,FALSE)</f>
        <v>n</v>
      </c>
      <c r="E285" s="63" t="s">
        <v>3379</v>
      </c>
      <c r="F285" s="60" t="s">
        <v>3157</v>
      </c>
      <c r="G285" s="60" t="str">
        <f>VLOOKUP(A285,DOL!$A$2:$H$720,6,FALSE)</f>
        <v>N</v>
      </c>
      <c r="I285" s="60" t="str">
        <f>VLOOKUP(A285,DPS!$A$2:$H$720,7,FALSE)</f>
        <v>N</v>
      </c>
      <c r="J285" s="58" t="str">
        <f>VLOOKUP(A285,AG!$A$2:$I$720,9,FALSE)</f>
        <v>classification, use, storage and disposal regulated by AAFM</v>
      </c>
      <c r="L285" s="58" t="str">
        <f>VLOOKUP(A285,DEC!$A$2:$L$720,12,FALSE)</f>
        <v xml:space="preserve">acetachlor; herbicide; toxic to aquatic life with lasting effects; </v>
      </c>
    </row>
    <row r="286" spans="1:14" ht="30" customHeight="1" x14ac:dyDescent="0.25">
      <c r="A286" s="58" t="s">
        <v>1451</v>
      </c>
      <c r="B286" s="58" t="s">
        <v>2109</v>
      </c>
      <c r="C286" s="58" t="s">
        <v>2614</v>
      </c>
      <c r="E286" s="59" t="s">
        <v>1040</v>
      </c>
      <c r="F286" s="60" t="s">
        <v>3157</v>
      </c>
      <c r="G286" s="60" t="str">
        <f>VLOOKUP(A286,DOL!$A$2:$H$720,6,FALSE)</f>
        <v>N</v>
      </c>
      <c r="I286" s="60" t="str">
        <f>VLOOKUP(A286,DPS!$A$2:$H$720,7,FALSE)</f>
        <v>N</v>
      </c>
      <c r="L286" s="58" t="str">
        <f>VLOOKUP(A286,DEC!$A$2:$L$720,12,FALSE)</f>
        <v xml:space="preserve">solvent used in paints, pastes, dyes, resisn, brake fluid and cosmetics; no ecological toxicity values associated with it; </v>
      </c>
    </row>
    <row r="287" spans="1:14" ht="30" customHeight="1" x14ac:dyDescent="0.25">
      <c r="A287" s="58" t="s">
        <v>1448</v>
      </c>
      <c r="B287" s="58" t="s">
        <v>2109</v>
      </c>
      <c r="C287" s="58" t="s">
        <v>2655</v>
      </c>
      <c r="E287" s="59" t="s">
        <v>1040</v>
      </c>
      <c r="F287" s="60" t="str">
        <f>VLOOKUP(A287,DEC!$A$2:$L$720,11,FALSE)</f>
        <v>No-R</v>
      </c>
      <c r="G287" s="60" t="str">
        <f>VLOOKUP(A287,DOL!$A$2:$H$720,6,FALSE)</f>
        <v>N</v>
      </c>
      <c r="I287" s="60" t="str">
        <f>VLOOKUP(A287,DPS!$A$2:$H$720,7,FALSE)</f>
        <v>N</v>
      </c>
    </row>
    <row r="288" spans="1:14" ht="30" customHeight="1" x14ac:dyDescent="0.25">
      <c r="A288" s="58" t="s">
        <v>1445</v>
      </c>
      <c r="B288" s="58" t="s">
        <v>2109</v>
      </c>
      <c r="C288" s="58" t="s">
        <v>2647</v>
      </c>
      <c r="E288" s="59" t="s">
        <v>1040</v>
      </c>
      <c r="F288" s="60" t="s">
        <v>2751</v>
      </c>
      <c r="G288" s="60" t="str">
        <f>VLOOKUP(A288,DOL!$A$2:$H$720,6,FALSE)</f>
        <v>N</v>
      </c>
      <c r="I288" s="60" t="str">
        <f>VLOOKUP(A288,DPS!$A$2:$H$720,7,FALSE)</f>
        <v>N</v>
      </c>
    </row>
    <row r="289" spans="1:14" ht="30" customHeight="1" x14ac:dyDescent="0.25">
      <c r="A289" s="58" t="s">
        <v>674</v>
      </c>
      <c r="B289" s="58" t="s">
        <v>2109</v>
      </c>
      <c r="C289" s="58" t="s">
        <v>2241</v>
      </c>
      <c r="E289" s="61"/>
      <c r="F289" s="60" t="s">
        <v>2751</v>
      </c>
      <c r="H289" s="60" t="str">
        <f>VLOOKUP(A289,'DOL2'!$A$2:$H$720,6,FALSE)</f>
        <v>N</v>
      </c>
      <c r="I289" s="60" t="str">
        <f>VLOOKUP(A289,DPS!$A$2:$H$720,7,FALSE)</f>
        <v>N</v>
      </c>
    </row>
    <row r="290" spans="1:14" ht="30" customHeight="1" x14ac:dyDescent="0.25">
      <c r="A290" s="58" t="s">
        <v>671</v>
      </c>
      <c r="B290" s="58" t="s">
        <v>2109</v>
      </c>
      <c r="C290" s="58" t="s">
        <v>2566</v>
      </c>
      <c r="E290" s="61"/>
      <c r="F290" s="60" t="s">
        <v>2751</v>
      </c>
      <c r="G290" s="60" t="str">
        <f>VLOOKUP(A290,DOL!$A$2:$H$720,6,FALSE)</f>
        <v>U</v>
      </c>
      <c r="I290" s="60" t="str">
        <f>VLOOKUP(A290,DPS!$A$2:$H$720,7,FALSE)</f>
        <v>N</v>
      </c>
    </row>
    <row r="291" spans="1:14" ht="30" customHeight="1" x14ac:dyDescent="0.25">
      <c r="A291" s="58" t="s">
        <v>1442</v>
      </c>
      <c r="B291" s="58" t="s">
        <v>2109</v>
      </c>
      <c r="C291" s="58" t="s">
        <v>2122</v>
      </c>
      <c r="D291" s="60" t="str">
        <f>VLOOKUP(A291,AG!$A$2:$I$720,8,FALSE)</f>
        <v>n</v>
      </c>
      <c r="E291" s="59" t="s">
        <v>1040</v>
      </c>
      <c r="F291" s="60" t="s">
        <v>1040</v>
      </c>
      <c r="H291" s="60" t="str">
        <f>VLOOKUP(A291,'DOL2'!$A$2:$H$720,6,FALSE)</f>
        <v>N</v>
      </c>
      <c r="I291" s="60" t="str">
        <f>VLOOKUP(A291,DPS!$A$2:$H$720,7,FALSE)</f>
        <v>Y</v>
      </c>
      <c r="J291" s="58" t="str">
        <f>VLOOKUP(A291,AG!$A$2:$I$720,9,FALSE)</f>
        <v>classification, use, storage and disposal regulated by AAFM</v>
      </c>
      <c r="L291" s="58" t="str">
        <f>VLOOKUP(A291,DEC!$A$2:$L$720,12,FALSE)</f>
        <v xml:space="preserve">fungicide; </v>
      </c>
      <c r="N291" s="58" t="str">
        <f>VLOOKUP(A291,'DOL2'!A291:H1009,8,FALSE)</f>
        <v>Ag Chem  Fungicide</v>
      </c>
    </row>
    <row r="292" spans="1:14" ht="30" customHeight="1" x14ac:dyDescent="0.25">
      <c r="A292" s="58" t="s">
        <v>1439</v>
      </c>
      <c r="B292" s="58" t="s">
        <v>2109</v>
      </c>
      <c r="C292" s="58" t="s">
        <v>2296</v>
      </c>
      <c r="E292" s="59" t="s">
        <v>1040</v>
      </c>
      <c r="F292" s="60" t="s">
        <v>3157</v>
      </c>
      <c r="H292" s="60" t="str">
        <f>VLOOKUP(A292,'DOL2'!$A$2:$H$720,6,FALSE)</f>
        <v>N</v>
      </c>
      <c r="I292" s="60" t="str">
        <f>VLOOKUP(A292,DPS!$A$2:$H$720,7,FALSE)</f>
        <v>N</v>
      </c>
      <c r="N292" s="58" t="str">
        <f>VLOOKUP(A292,'DOL2'!A292:H1010,8,FALSE)</f>
        <v xml:space="preserve"> </v>
      </c>
    </row>
    <row r="293" spans="1:14" ht="30" customHeight="1" x14ac:dyDescent="0.25">
      <c r="A293" s="58" t="s">
        <v>670</v>
      </c>
      <c r="B293" s="58" t="s">
        <v>2109</v>
      </c>
      <c r="C293" s="58" t="s">
        <v>2397</v>
      </c>
      <c r="D293" s="60" t="str">
        <f>VLOOKUP(A293,AG!$A$2:$I$720,8,FALSE)</f>
        <v>n</v>
      </c>
      <c r="E293" s="61" t="s">
        <v>1040</v>
      </c>
      <c r="F293" s="60" t="s">
        <v>1040</v>
      </c>
      <c r="G293" s="60" t="str">
        <f>VLOOKUP(A293,DOL!$A$2:$H$720,6,FALSE)</f>
        <v>N</v>
      </c>
      <c r="I293" s="60" t="str">
        <f>VLOOKUP(A293,DPS!$A$2:$H$720,7,FALSE)</f>
        <v>N</v>
      </c>
      <c r="J293" s="58" t="str">
        <f>VLOOKUP(A293,AG!$A$2:$I$720,9,FALSE)</f>
        <v>classification, use, storage and disposal regulated by AAFM</v>
      </c>
      <c r="L293" s="58" t="str">
        <f>VLOOKUP(A293,DEC!$A$2:$L$720,12,FALSE)</f>
        <v>monsanto herbicide; toxic to aquatic life with lasting effects;</v>
      </c>
    </row>
    <row r="294" spans="1:14" ht="30" customHeight="1" x14ac:dyDescent="0.25">
      <c r="A294" s="58" t="s">
        <v>1436</v>
      </c>
      <c r="B294" s="58" t="s">
        <v>2109</v>
      </c>
      <c r="C294" s="58" t="s">
        <v>2408</v>
      </c>
      <c r="D294" s="60" t="str">
        <f>VLOOKUP(A294,AG!$A$2:$I$720,8,FALSE)</f>
        <v>n</v>
      </c>
      <c r="E294" s="59" t="s">
        <v>1040</v>
      </c>
      <c r="F294" s="60" t="s">
        <v>3157</v>
      </c>
      <c r="G294" s="60" t="str">
        <f>VLOOKUP(A294,DOL!$A$2:$H$720,6,FALSE)</f>
        <v>N</v>
      </c>
      <c r="I294" s="60" t="str">
        <f>VLOOKUP(A294,DPS!$A$2:$H$720,7,FALSE)</f>
        <v>N</v>
      </c>
      <c r="J294" s="58" t="str">
        <f>VLOOKUP(A294,AG!$A$2:$I$720,9,FALSE)</f>
        <v>classification, use, storage and disposal regulated by AAFM</v>
      </c>
      <c r="L294" s="58" t="str">
        <f>VLOOKUP(A294,DEC!$A$2:$L$720,12,FALSE)</f>
        <v>Pendimethalin [N-(1-Ethylpropyl)-3,4-dimethyl-2,6-dinitrobenzenamine]</v>
      </c>
    </row>
    <row r="295" spans="1:14" ht="30" customHeight="1" x14ac:dyDescent="0.25">
      <c r="A295" s="58" t="s">
        <v>667</v>
      </c>
      <c r="B295" s="58" t="s">
        <v>2109</v>
      </c>
      <c r="C295" s="58" t="s">
        <v>2492</v>
      </c>
      <c r="E295" s="61"/>
      <c r="F295" s="60" t="s">
        <v>2751</v>
      </c>
      <c r="G295" s="60" t="str">
        <f>VLOOKUP(A295,DOL!$A$2:$H$720,6,FALSE)</f>
        <v>N</v>
      </c>
      <c r="I295" s="60" t="str">
        <f>VLOOKUP(A295,DPS!$A$2:$H$720,7,FALSE)</f>
        <v>N</v>
      </c>
    </row>
    <row r="296" spans="1:14" ht="30" customHeight="1" x14ac:dyDescent="0.25">
      <c r="A296" s="58" t="s">
        <v>1433</v>
      </c>
      <c r="B296" s="58" t="s">
        <v>2109</v>
      </c>
      <c r="C296" s="58" t="s">
        <v>2486</v>
      </c>
      <c r="E296" s="59" t="s">
        <v>1040</v>
      </c>
      <c r="F296" s="60" t="s">
        <v>2751</v>
      </c>
      <c r="G296" s="60" t="str">
        <f>VLOOKUP(A296,DOL!$A$2:$H$720,6,FALSE)</f>
        <v>Y</v>
      </c>
      <c r="I296" s="60" t="str">
        <f>VLOOKUP(A296,DPS!$A$2:$H$720,7,FALSE)</f>
        <v>N</v>
      </c>
      <c r="L296" s="58" t="str">
        <f>VLOOKUP(A296,DEC!$A$2:$L$720,12,FALSE)</f>
        <v>flammable gas; high volatility unlikely to be factor in soil/gw</v>
      </c>
      <c r="M296" s="58" t="str">
        <f>VLOOKUP(A296,DOL!$A$2:$H$720,8,FALSE)</f>
        <v>Lethal</v>
      </c>
    </row>
    <row r="297" spans="1:14" ht="30" customHeight="1" x14ac:dyDescent="0.25">
      <c r="A297" s="58" t="s">
        <v>664</v>
      </c>
      <c r="B297" s="58" t="s">
        <v>2109</v>
      </c>
      <c r="C297" s="58" t="s">
        <v>2237</v>
      </c>
      <c r="E297" s="61"/>
      <c r="F297" s="60" t="str">
        <f>VLOOKUP(A297,DEC!$A$2:$L$720,11,FALSE)</f>
        <v>unsure</v>
      </c>
      <c r="H297" s="60" t="str">
        <f>VLOOKUP(A297,'DOL2'!$A$2:$H$720,6,FALSE)</f>
        <v>N</v>
      </c>
      <c r="I297" s="60" t="str">
        <f>VLOOKUP(A297,DPS!$A$2:$H$720,7,FALSE)</f>
        <v>N</v>
      </c>
      <c r="L297" s="58" t="str">
        <f>VLOOKUP(A297,DEC!$A$2:$L$720,12,FALSE)</f>
        <v xml:space="preserve">paint and coating additives; very toxic to aquatic life with long lasting effects; liquid; </v>
      </c>
    </row>
    <row r="298" spans="1:14" ht="30" customHeight="1" x14ac:dyDescent="0.25">
      <c r="A298" s="58" t="s">
        <v>1430</v>
      </c>
      <c r="B298" s="58" t="s">
        <v>2109</v>
      </c>
      <c r="C298" s="58" t="s">
        <v>2603</v>
      </c>
      <c r="E298" s="59" t="s">
        <v>1040</v>
      </c>
      <c r="F298" s="60" t="s">
        <v>2751</v>
      </c>
      <c r="G298" s="60" t="str">
        <f>VLOOKUP(A298,DOL!$A$2:$H$720,6,FALSE)</f>
        <v>N</v>
      </c>
      <c r="I298" s="60" t="str">
        <f>VLOOKUP(A298,DPS!$A$2:$H$720,7,FALSE)</f>
        <v>N</v>
      </c>
    </row>
    <row r="299" spans="1:14" ht="30" customHeight="1" x14ac:dyDescent="0.25">
      <c r="A299" s="58" t="s">
        <v>661</v>
      </c>
      <c r="B299" s="58" t="s">
        <v>2109</v>
      </c>
      <c r="C299" s="58" t="s">
        <v>2258</v>
      </c>
      <c r="E299" s="61"/>
      <c r="F299" s="60" t="s">
        <v>2751</v>
      </c>
      <c r="H299" s="60" t="str">
        <f>VLOOKUP(A299,'DOL2'!$A$2:$H$720,6,FALSE)</f>
        <v>N</v>
      </c>
      <c r="I299" s="60" t="str">
        <f>VLOOKUP(A299,DPS!$A$2:$H$720,7,FALSE)</f>
        <v>N</v>
      </c>
      <c r="K299" s="58" t="str">
        <f>VLOOKUP(A299,VDH!A299:G1017,7,FALSE)</f>
        <v>sedative</v>
      </c>
      <c r="N299" s="58" t="str">
        <f>VLOOKUP(A299,'DOL2'!A299:H1017,8,FALSE)</f>
        <v>medication</v>
      </c>
    </row>
    <row r="300" spans="1:14" ht="30" customHeight="1" x14ac:dyDescent="0.25">
      <c r="A300" s="58" t="s">
        <v>658</v>
      </c>
      <c r="C300" s="58" t="s">
        <v>2069</v>
      </c>
      <c r="E300" s="61"/>
      <c r="F300" s="60" t="s">
        <v>2751</v>
      </c>
      <c r="H300" s="60" t="str">
        <f>VLOOKUP(A300,'DOL2'!$A$2:$H$720,6,FALSE)</f>
        <v>N</v>
      </c>
      <c r="I300" s="60" t="str">
        <f>VLOOKUP(A300,DPS!$A$2:$H$720,7,FALSE)</f>
        <v>N</v>
      </c>
      <c r="N300" s="58" t="str">
        <f>VLOOKUP(A300,'DOL2'!A300:H1018,8,FALSE)</f>
        <v xml:space="preserve">Food additive, corrosive </v>
      </c>
    </row>
    <row r="301" spans="1:14" ht="30" customHeight="1" x14ac:dyDescent="0.25">
      <c r="A301" s="58" t="s">
        <v>655</v>
      </c>
      <c r="B301" s="58" t="s">
        <v>2109</v>
      </c>
      <c r="C301" s="58" t="s">
        <v>2167</v>
      </c>
      <c r="E301" s="61"/>
      <c r="F301" s="60" t="s">
        <v>2751</v>
      </c>
      <c r="H301" s="60" t="str">
        <f>VLOOKUP(A301,'DOL2'!$A$2:$H$720,6,FALSE)</f>
        <v>Y</v>
      </c>
      <c r="I301" s="60" t="str">
        <f>VLOOKUP(A301,DPS!$A$2:$H$720,7,FALSE)</f>
        <v>N</v>
      </c>
      <c r="N301" s="58" t="str">
        <f>VLOOKUP(A301,'DOL2'!A301:H1019,8,FALSE)</f>
        <v>PEL for Acetic acid is formed upon contact with water / humid air</v>
      </c>
    </row>
    <row r="302" spans="1:14" ht="30" customHeight="1" x14ac:dyDescent="0.25">
      <c r="A302" s="58" t="s">
        <v>652</v>
      </c>
      <c r="B302" s="58" t="s">
        <v>2071</v>
      </c>
      <c r="C302" s="58" t="s">
        <v>2083</v>
      </c>
      <c r="E302" s="61"/>
      <c r="F302" s="60" t="str">
        <f>VLOOKUP(A302,DEC!$A$2:$L$720,11,FALSE)</f>
        <v>No-R</v>
      </c>
      <c r="H302" s="60" t="str">
        <f>VLOOKUP(A302,'DOL2'!$A$2:$H$720,6,FALSE)</f>
        <v>N</v>
      </c>
      <c r="I302" s="60" t="str">
        <f>VLOOKUP(A302,DPS!$A$2:$H$720,7,FALSE)</f>
        <v>N</v>
      </c>
    </row>
    <row r="303" spans="1:14" ht="30" customHeight="1" x14ac:dyDescent="0.25">
      <c r="A303" s="58" t="s">
        <v>649</v>
      </c>
      <c r="B303" s="58" t="s">
        <v>2109</v>
      </c>
      <c r="C303" s="58" t="s">
        <v>2188</v>
      </c>
      <c r="E303" s="61"/>
      <c r="F303" s="60" t="str">
        <f>VLOOKUP(A303,DEC!$A$2:$L$720,11,FALSE)</f>
        <v>unsure</v>
      </c>
      <c r="H303" s="60" t="str">
        <f>VLOOKUP(A303,'DOL2'!$A$2:$H$720,6,FALSE)</f>
        <v>N</v>
      </c>
      <c r="I303" s="60" t="str">
        <f>VLOOKUP(A303,DPS!$A$2:$H$720,7,FALSE)</f>
        <v>N</v>
      </c>
      <c r="L303" s="58" t="str">
        <f>VLOOKUP(A303,DEC!$A$2:$L$720,12,FALSE)</f>
        <v xml:space="preserve">Not clear what this CAS # is referring to; </v>
      </c>
      <c r="N303" s="58" t="str">
        <f>VLOOKUP(A303,'DOL2'!A303:H1021,8,FALSE)</f>
        <v xml:space="preserve"> </v>
      </c>
    </row>
    <row r="304" spans="1:14" ht="30" customHeight="1" x14ac:dyDescent="0.25">
      <c r="A304" s="58" t="s">
        <v>648</v>
      </c>
      <c r="B304" s="58" t="s">
        <v>2109</v>
      </c>
      <c r="C304" s="58" t="s">
        <v>2157</v>
      </c>
      <c r="E304" s="61"/>
      <c r="F304" s="60" t="str">
        <f>VLOOKUP(A304,DEC!$A$2:$L$720,11,FALSE)</f>
        <v>unsure</v>
      </c>
      <c r="H304" s="60" t="str">
        <f>VLOOKUP(A304,'DOL2'!$A$2:$H$720,6,FALSE)</f>
        <v>N</v>
      </c>
      <c r="I304" s="60" t="str">
        <f>VLOOKUP(A304,DPS!$A$2:$H$720,7,FALSE)</f>
        <v>N</v>
      </c>
      <c r="L304" s="58" t="str">
        <f>VLOOKUP(A304,DEC!$A$2:$L$720,12,FALSE)</f>
        <v>toxic to aquatic life with long lasting effects</v>
      </c>
    </row>
    <row r="305" spans="1:14" ht="30" customHeight="1" x14ac:dyDescent="0.25">
      <c r="A305" s="58" t="s">
        <v>645</v>
      </c>
      <c r="B305" s="58" t="s">
        <v>2109</v>
      </c>
      <c r="C305" s="58" t="s">
        <v>2591</v>
      </c>
      <c r="E305" s="61"/>
      <c r="F305" s="60" t="s">
        <v>2751</v>
      </c>
      <c r="G305" s="60" t="str">
        <f>VLOOKUP(A305,DOL!$A$2:$H$720,6,FALSE)</f>
        <v>N</v>
      </c>
      <c r="I305" s="60" t="str">
        <f>VLOOKUP(A305,DPS!$A$2:$H$720,7,FALSE)</f>
        <v>N</v>
      </c>
    </row>
    <row r="306" spans="1:14" ht="30" customHeight="1" x14ac:dyDescent="0.25">
      <c r="A306" s="58" t="s">
        <v>642</v>
      </c>
      <c r="B306" s="58" t="s">
        <v>2109</v>
      </c>
      <c r="C306" s="58" t="s">
        <v>2260</v>
      </c>
      <c r="E306" s="61" t="s">
        <v>1040</v>
      </c>
      <c r="F306" s="60" t="s">
        <v>2751</v>
      </c>
      <c r="H306" s="60" t="str">
        <f>VLOOKUP(A306,'DOL2'!$A$2:$H$720,6,FALSE)</f>
        <v>N</v>
      </c>
      <c r="I306" s="60" t="str">
        <f>VLOOKUP(A306,DPS!$A$2:$H$720,7,FALSE)</f>
        <v>N</v>
      </c>
      <c r="N306" s="58" t="str">
        <f>VLOOKUP(A306,'DOL2'!A306:H1024,8,FALSE)</f>
        <v>medication / drug</v>
      </c>
    </row>
    <row r="307" spans="1:14" ht="30" customHeight="1" x14ac:dyDescent="0.25">
      <c r="A307" s="58" t="s">
        <v>639</v>
      </c>
      <c r="B307" s="58" t="s">
        <v>2109</v>
      </c>
      <c r="C307" s="58" t="s">
        <v>2423</v>
      </c>
      <c r="E307" s="61"/>
      <c r="F307" s="60" t="s">
        <v>2751</v>
      </c>
      <c r="G307" s="60" t="str">
        <f>VLOOKUP(A307,DOL!$A$2:$H$720,6,FALSE)</f>
        <v>N</v>
      </c>
      <c r="I307" s="60" t="str">
        <f>VLOOKUP(A307,DPS!$A$2:$H$720,7,FALSE)</f>
        <v>N</v>
      </c>
    </row>
    <row r="308" spans="1:14" ht="30" customHeight="1" x14ac:dyDescent="0.25">
      <c r="A308" s="58" t="s">
        <v>636</v>
      </c>
      <c r="B308" s="58" t="s">
        <v>2109</v>
      </c>
      <c r="C308" s="58" t="s">
        <v>2545</v>
      </c>
      <c r="E308" s="61"/>
      <c r="F308" s="60" t="str">
        <f>VLOOKUP(A308,DEC!$A$2:$L$720,11,FALSE)</f>
        <v>unsure</v>
      </c>
      <c r="G308" s="60" t="str">
        <f>VLOOKUP(A308,DOL!$A$2:$H$720,6,FALSE)</f>
        <v>N</v>
      </c>
      <c r="I308" s="60" t="str">
        <f>VLOOKUP(A308,DPS!$A$2:$H$720,7,FALSE)</f>
        <v>Y</v>
      </c>
      <c r="L308" s="58" t="str">
        <f>VLOOKUP(A308,DEC!$A$2:$L$720,12,FALSE)</f>
        <v>corrosion inhibitor and anti-scaling agends, fuel additive; lubricant; pubchem lists this as toxic to aquatic life</v>
      </c>
    </row>
    <row r="309" spans="1:14" ht="30" customHeight="1" x14ac:dyDescent="0.25">
      <c r="A309" s="58" t="s">
        <v>633</v>
      </c>
      <c r="B309" s="58" t="s">
        <v>2109</v>
      </c>
      <c r="C309" s="58" t="s">
        <v>2579</v>
      </c>
      <c r="E309" s="61"/>
      <c r="F309" s="60" t="s">
        <v>2751</v>
      </c>
      <c r="G309" s="60" t="str">
        <f>VLOOKUP(A309,DOL!$A$2:$H$720,6,FALSE)</f>
        <v>N</v>
      </c>
      <c r="I309" s="60" t="str">
        <f>VLOOKUP(A309,DPS!$A$2:$H$720,7,FALSE)</f>
        <v>N</v>
      </c>
    </row>
    <row r="310" spans="1:14" ht="30" customHeight="1" x14ac:dyDescent="0.25">
      <c r="A310" s="58" t="s">
        <v>633</v>
      </c>
      <c r="B310" s="58" t="s">
        <v>2109</v>
      </c>
      <c r="C310" s="58" t="s">
        <v>2118</v>
      </c>
      <c r="E310" s="61"/>
      <c r="F310" s="60" t="s">
        <v>2751</v>
      </c>
      <c r="G310" s="60" t="str">
        <f>VLOOKUP(A310,DOL!$A$2:$H$720,6,FALSE)</f>
        <v>N</v>
      </c>
      <c r="I310" s="60" t="str">
        <f>VLOOKUP(A310,DPS!$A$2:$H$720,7,FALSE)</f>
        <v>N</v>
      </c>
    </row>
    <row r="311" spans="1:14" ht="30" customHeight="1" x14ac:dyDescent="0.25">
      <c r="A311" s="58" t="s">
        <v>1962</v>
      </c>
      <c r="B311" s="58" t="s">
        <v>2109</v>
      </c>
      <c r="C311" s="58" t="s">
        <v>2267</v>
      </c>
      <c r="E311" s="64" t="s">
        <v>3382</v>
      </c>
      <c r="F311" s="60" t="s">
        <v>3157</v>
      </c>
      <c r="H311" s="60" t="str">
        <f>VLOOKUP(A311,'DOL2'!$A$2:$H$720,6,FALSE)</f>
        <v>U</v>
      </c>
      <c r="I311" s="60" t="str">
        <f>VLOOKUP(A311,DPS!$A$2:$H$720,7,FALSE)</f>
        <v>N</v>
      </c>
      <c r="N311" s="58" t="str">
        <f>VLOOKUP(A311,'DOL2'!A311:H1029,8,FALSE)</f>
        <v>Appears to be a bonded product, not free formaldehyde</v>
      </c>
    </row>
    <row r="312" spans="1:14" ht="30" customHeight="1" x14ac:dyDescent="0.25">
      <c r="A312" s="58" t="s">
        <v>1857</v>
      </c>
      <c r="B312" s="58" t="s">
        <v>2109</v>
      </c>
      <c r="C312" s="58" t="s">
        <v>2687</v>
      </c>
      <c r="D312" s="60" t="str">
        <f>VLOOKUP(A312,AG!$A$2:$I$720,8,FALSE)</f>
        <v>N</v>
      </c>
      <c r="E312" s="64" t="s">
        <v>3379</v>
      </c>
      <c r="F312" s="60" t="s">
        <v>1040</v>
      </c>
      <c r="G312" s="60" t="str">
        <f>VLOOKUP(A312,DOL!$A$2:$H$720,6,FALSE)</f>
        <v>N</v>
      </c>
      <c r="I312" s="60" t="str">
        <f>VLOOKUP(A312,DPS!$A$2:$H$720,7,FALSE)</f>
        <v>N</v>
      </c>
      <c r="J312" s="58" t="str">
        <f>VLOOKUP(A312,AG!$A$2:$I$720,9,FALSE)</f>
        <v>classification, use, storage and disposal regulated by AAFM</v>
      </c>
      <c r="L312" s="58" t="str">
        <f>VLOOKUP(A312,DEC!$A$2:$L$720,12,FALSE)</f>
        <v>insecticide; very toxic to aquatic life with lasting effects</v>
      </c>
    </row>
    <row r="313" spans="1:14" ht="30" customHeight="1" x14ac:dyDescent="0.25">
      <c r="A313" s="58" t="s">
        <v>1427</v>
      </c>
      <c r="B313" s="58" t="s">
        <v>2071</v>
      </c>
      <c r="C313" s="58" t="s">
        <v>1425</v>
      </c>
      <c r="E313" s="59" t="s">
        <v>1040</v>
      </c>
      <c r="F313" s="60" t="s">
        <v>2751</v>
      </c>
      <c r="H313" s="60" t="str">
        <f>VLOOKUP(A313,'DOL2'!$A$2:$H$720,6,FALSE)</f>
        <v>Y</v>
      </c>
      <c r="I313" s="60" t="str">
        <f>VLOOKUP(A313,DPS!$A$2:$H$720,7,FALSE)</f>
        <v>N</v>
      </c>
      <c r="N313" s="58" t="str">
        <f>VLOOKUP(A313,'DOL2'!A313:H1031,8,FALSE)</f>
        <v>NIOSH list of Hazardous Drugs in Healthcare, wipe sample detection method</v>
      </c>
    </row>
    <row r="314" spans="1:14" ht="30" customHeight="1" x14ac:dyDescent="0.25">
      <c r="A314" s="58" t="s">
        <v>1424</v>
      </c>
      <c r="B314" s="58" t="s">
        <v>2109</v>
      </c>
      <c r="C314" s="58" t="s">
        <v>1422</v>
      </c>
      <c r="E314" s="59" t="s">
        <v>1040</v>
      </c>
      <c r="F314" s="60" t="s">
        <v>2751</v>
      </c>
      <c r="G314" s="60" t="str">
        <f>VLOOKUP(A314,DOL!$A$2:$H$720,6,FALSE)</f>
        <v>Y</v>
      </c>
      <c r="I314" s="60" t="str">
        <f>VLOOKUP(A314,DPS!$A$2:$H$720,7,FALSE)</f>
        <v>N</v>
      </c>
      <c r="M314" s="58" t="str">
        <f>VLOOKUP(A314,DOL!$A$2:$H$720,8,FALSE)</f>
        <v>Tox</v>
      </c>
    </row>
    <row r="315" spans="1:14" ht="30" customHeight="1" x14ac:dyDescent="0.25">
      <c r="A315" s="58" t="s">
        <v>1421</v>
      </c>
      <c r="B315" s="58" t="s">
        <v>2109</v>
      </c>
      <c r="C315" s="58" t="s">
        <v>2332</v>
      </c>
      <c r="E315" s="59" t="s">
        <v>1040</v>
      </c>
      <c r="F315" s="60" t="s">
        <v>2751</v>
      </c>
      <c r="H315" s="60" t="str">
        <f>VLOOKUP(A315,'DOL2'!$A$2:$H$720,6,FALSE)</f>
        <v>N</v>
      </c>
      <c r="I315" s="60" t="str">
        <f>VLOOKUP(A315,DPS!$A$2:$H$720,7,FALSE)</f>
        <v>N</v>
      </c>
    </row>
    <row r="316" spans="1:14" ht="30" customHeight="1" x14ac:dyDescent="0.25">
      <c r="A316" s="58" t="s">
        <v>1418</v>
      </c>
      <c r="B316" s="58" t="s">
        <v>2109</v>
      </c>
      <c r="C316" s="58" t="s">
        <v>2261</v>
      </c>
      <c r="E316" s="59" t="s">
        <v>1040</v>
      </c>
      <c r="F316" s="60" t="s">
        <v>1040</v>
      </c>
      <c r="H316" s="60" t="str">
        <f>VLOOKUP(A316,'DOL2'!$A$2:$H$720,6,FALSE)</f>
        <v>N</v>
      </c>
      <c r="I316" s="60" t="str">
        <f>VLOOKUP(A316,DPS!$A$2:$H$720,7,FALSE)</f>
        <v>N</v>
      </c>
      <c r="L316" s="58" t="str">
        <f>VLOOKUP(A316,DEC!$A$2:$L$720,12,FALSE)</f>
        <v>veterinary drug; estrogen steroid; hormone</v>
      </c>
      <c r="N316" s="58" t="str">
        <f>VLOOKUP(A316,'DOL2'!A316:H1034,8,FALSE)</f>
        <v>medication</v>
      </c>
    </row>
    <row r="317" spans="1:14" ht="30" customHeight="1" x14ac:dyDescent="0.25">
      <c r="A317" s="58" t="s">
        <v>1415</v>
      </c>
      <c r="B317" s="58" t="s">
        <v>2071</v>
      </c>
      <c r="C317" s="58" t="s">
        <v>2074</v>
      </c>
      <c r="E317" s="59" t="s">
        <v>1040</v>
      </c>
      <c r="F317" s="60" t="s">
        <v>3157</v>
      </c>
      <c r="H317" s="60" t="str">
        <f>VLOOKUP(A317,'DOL2'!$A$2:$H$720,6,FALSE)</f>
        <v>Y</v>
      </c>
      <c r="I317" s="60" t="str">
        <f>VLOOKUP(A317,DPS!$A$2:$H$720,7,FALSE)</f>
        <v>N</v>
      </c>
      <c r="L317" s="58" t="str">
        <f>VLOOKUP(A317,DEC!$A$2:$L$720,12,FALSE)</f>
        <v xml:space="preserve">EPA SSVs and DW values; toxic to aquatic life with lasting effects - however insoluble in water; used in silver plating; </v>
      </c>
      <c r="N317" s="58" t="str">
        <f>VLOOKUP(A317,'DOL2'!A317:H1035,8,FALSE)</f>
        <v>PEL</v>
      </c>
    </row>
    <row r="318" spans="1:14" ht="30" customHeight="1" x14ac:dyDescent="0.25">
      <c r="A318" s="58" t="s">
        <v>630</v>
      </c>
      <c r="B318" s="58" t="s">
        <v>2109</v>
      </c>
      <c r="C318" s="58" t="s">
        <v>2410</v>
      </c>
      <c r="E318" s="61"/>
      <c r="F318" s="60" t="s">
        <v>3157</v>
      </c>
      <c r="G318" s="60" t="str">
        <f>VLOOKUP(A318,DOL!$A$2:$H$720,6,FALSE)</f>
        <v>N</v>
      </c>
      <c r="I318" s="60" t="str">
        <f>VLOOKUP(A318,DPS!$A$2:$H$720,7,FALSE)</f>
        <v>N</v>
      </c>
      <c r="L318" s="58" t="str">
        <f>VLOOKUP(A318,DEC!$A$2:$L$720,12,FALSE)</f>
        <v xml:space="preserve">bentazon and atrizine mix; pesticide; </v>
      </c>
    </row>
    <row r="319" spans="1:14" ht="30" customHeight="1" x14ac:dyDescent="0.25">
      <c r="A319" s="58" t="s">
        <v>627</v>
      </c>
      <c r="B319" s="58" t="s">
        <v>2109</v>
      </c>
      <c r="C319" s="58" t="s">
        <v>2570</v>
      </c>
      <c r="D319" s="60" t="str">
        <f>VLOOKUP(A319,AG!$A$2:$I$720,8,FALSE)</f>
        <v>n</v>
      </c>
      <c r="E319" s="61"/>
      <c r="F319" s="60" t="s">
        <v>3157</v>
      </c>
      <c r="G319" s="60" t="str">
        <f>VLOOKUP(A319,DOL!$A$2:$H$720,6,FALSE)</f>
        <v>N</v>
      </c>
      <c r="I319" s="60" t="str">
        <f>VLOOKUP(A319,DPS!$A$2:$H$720,7,FALSE)</f>
        <v>N</v>
      </c>
      <c r="J319" s="58" t="str">
        <f>VLOOKUP(A319,AG!$A$2:$I$720,9,FALSE)</f>
        <v>classification, use, storage and disposal regulated by AAFM</v>
      </c>
      <c r="M319" s="58" t="str">
        <f>VLOOKUP(A319,DOL!$A$2:$H$720,8,FALSE)</f>
        <v>pest</v>
      </c>
    </row>
    <row r="320" spans="1:14" ht="30" customHeight="1" x14ac:dyDescent="0.25">
      <c r="A320" s="58" t="s">
        <v>624</v>
      </c>
      <c r="B320" s="58" t="s">
        <v>2109</v>
      </c>
      <c r="C320" s="58" t="s">
        <v>2419</v>
      </c>
      <c r="E320" s="61"/>
      <c r="F320" s="60" t="s">
        <v>2751</v>
      </c>
      <c r="G320" s="60" t="str">
        <f>VLOOKUP(A320,DOL!$A$2:$H$720,6,FALSE)</f>
        <v>N</v>
      </c>
      <c r="I320" s="60" t="str">
        <f>VLOOKUP(A320,DPS!$A$2:$H$720,7,FALSE)</f>
        <v>N</v>
      </c>
    </row>
    <row r="321" spans="1:14" ht="30" customHeight="1" x14ac:dyDescent="0.25">
      <c r="A321" s="58" t="s">
        <v>1412</v>
      </c>
      <c r="B321" s="58" t="s">
        <v>2109</v>
      </c>
      <c r="C321" s="58" t="s">
        <v>2112</v>
      </c>
      <c r="E321" s="59" t="s">
        <v>1040</v>
      </c>
      <c r="F321" s="60" t="s">
        <v>2751</v>
      </c>
      <c r="H321" s="60" t="str">
        <f>VLOOKUP(A321,'DOL2'!$A$2:$H$720,6,FALSE)</f>
        <v>N</v>
      </c>
      <c r="I321" s="60" t="str">
        <f>VLOOKUP(A321,DPS!$A$2:$H$720,7,FALSE)</f>
        <v>N</v>
      </c>
    </row>
    <row r="322" spans="1:14" ht="30" customHeight="1" x14ac:dyDescent="0.25">
      <c r="A322" s="58" t="s">
        <v>1409</v>
      </c>
      <c r="B322" s="58" t="s">
        <v>2109</v>
      </c>
      <c r="C322" s="58" t="s">
        <v>2370</v>
      </c>
      <c r="D322" s="60" t="str">
        <f>VLOOKUP(A322,AG!$A$2:$I$720,8,FALSE)</f>
        <v>n</v>
      </c>
      <c r="E322" s="59" t="s">
        <v>1040</v>
      </c>
      <c r="F322" s="60" t="s">
        <v>1040</v>
      </c>
      <c r="H322" s="60" t="str">
        <f>VLOOKUP(A322,'DOL2'!$A$2:$H$720,6,FALSE)</f>
        <v>N</v>
      </c>
      <c r="I322" s="60" t="str">
        <f>VLOOKUP(A322,DPS!$A$2:$H$720,7,FALSE)</f>
        <v>N</v>
      </c>
      <c r="J322" s="58" t="str">
        <f>VLOOKUP(A322,AG!$A$2:$I$720,9,FALSE)</f>
        <v>classification, use, storage and disposal regulated by AAFM</v>
      </c>
      <c r="L322" s="58" t="str">
        <f>VLOOKUP(A322,DEC!$A$2:$L$720,12,FALSE)</f>
        <v>insecticide; cypermethrin; very toxic to aquatic life with long lasting effects</v>
      </c>
      <c r="N322" s="58" t="str">
        <f>VLOOKUP(A322,'DOL2'!A322:H1040,8,FALSE)</f>
        <v>Ag Chemical</v>
      </c>
    </row>
    <row r="323" spans="1:14" ht="30" customHeight="1" x14ac:dyDescent="0.25">
      <c r="A323" s="58" t="s">
        <v>1406</v>
      </c>
      <c r="B323" s="58" t="s">
        <v>2109</v>
      </c>
      <c r="C323" s="58" t="s">
        <v>2243</v>
      </c>
      <c r="E323" s="59" t="s">
        <v>1040</v>
      </c>
      <c r="F323" s="60" t="s">
        <v>2751</v>
      </c>
      <c r="H323" s="60" t="str">
        <f>VLOOKUP(A323,'DOL2'!$A$2:$H$720,6,FALSE)</f>
        <v>N</v>
      </c>
      <c r="I323" s="60" t="str">
        <f>VLOOKUP(A323,DPS!$A$2:$H$720,7,FALSE)</f>
        <v>N</v>
      </c>
      <c r="L323" s="58" t="str">
        <f>VLOOKUP(A323,DEC!$A$2:$L$720,12,FALSE)</f>
        <v>not regulated; powder; toxic to aquatic life with lasting effects</v>
      </c>
    </row>
    <row r="324" spans="1:14" ht="30" customHeight="1" x14ac:dyDescent="0.25">
      <c r="A324" s="58" t="s">
        <v>1403</v>
      </c>
      <c r="B324" s="58" t="s">
        <v>2109</v>
      </c>
      <c r="C324" s="58" t="s">
        <v>2387</v>
      </c>
      <c r="D324" s="60" t="str">
        <f>VLOOKUP(A324,AG!$A$2:$I$720,8,FALSE)</f>
        <v>n</v>
      </c>
      <c r="E324" s="59" t="s">
        <v>1040</v>
      </c>
      <c r="F324" s="60" t="s">
        <v>3157</v>
      </c>
      <c r="G324" s="60" t="str">
        <f>VLOOKUP(A324,DOL!$A$2:$H$720,6,FALSE)</f>
        <v>N</v>
      </c>
      <c r="H324" s="60" t="str">
        <f>VLOOKUP(A324,'DOL2'!$A$2:$H$720,6,FALSE)</f>
        <v>N</v>
      </c>
      <c r="I324" s="60" t="str">
        <f>VLOOKUP(A324,DPS!$A$2:$H$720,7,FALSE)</f>
        <v>N</v>
      </c>
      <c r="J324" s="58" t="str">
        <f>VLOOKUP(A324,AG!$A$2:$I$720,9,FALSE)</f>
        <v>classification, use, storage and disposal regulated by AAFM</v>
      </c>
      <c r="M324" s="58" t="str">
        <f>VLOOKUP(A324,DOL!$A$2:$H$720,8,FALSE)</f>
        <v>pest</v>
      </c>
      <c r="N324" s="58" t="str">
        <f>VLOOKUP(A324,'DOL2'!A324:H1042,8,FALSE)</f>
        <v>Ag Chemical</v>
      </c>
    </row>
    <row r="325" spans="1:14" ht="30" customHeight="1" x14ac:dyDescent="0.25">
      <c r="A325" s="58" t="s">
        <v>1959</v>
      </c>
      <c r="B325" s="58" t="s">
        <v>2109</v>
      </c>
      <c r="C325" s="58" t="s">
        <v>2234</v>
      </c>
      <c r="E325" s="63" t="s">
        <v>3380</v>
      </c>
      <c r="F325" s="60" t="str">
        <f>VLOOKUP(A325,DEC!$A$2:$L$720,11,FALSE)</f>
        <v>No-R</v>
      </c>
      <c r="H325" s="60" t="str">
        <f>VLOOKUP(A325,'DOL2'!$A$2:$H$720,6,FALSE)</f>
        <v>N</v>
      </c>
      <c r="I325" s="60" t="str">
        <f>VLOOKUP(A325,DPS!$A$2:$H$720,7,FALSE)</f>
        <v>N</v>
      </c>
      <c r="N325" s="58" t="str">
        <f>VLOOKUP(A325,'DOL2'!A325:H1043,8,FALSE)</f>
        <v xml:space="preserve"> </v>
      </c>
    </row>
    <row r="326" spans="1:14" ht="30" customHeight="1" x14ac:dyDescent="0.25">
      <c r="A326" s="58" t="s">
        <v>1400</v>
      </c>
      <c r="B326" s="58" t="s">
        <v>2109</v>
      </c>
      <c r="C326" s="58" t="s">
        <v>2374</v>
      </c>
      <c r="D326" s="60" t="str">
        <f>VLOOKUP(A326,AG!$A$2:$I$720,8,FALSE)</f>
        <v>n</v>
      </c>
      <c r="E326" s="59" t="s">
        <v>1040</v>
      </c>
      <c r="F326" s="60" t="str">
        <f>VLOOKUP(A326,DEC!$A$2:$L$720,11,FALSE)</f>
        <v>unsure</v>
      </c>
      <c r="H326" s="60" t="str">
        <f>VLOOKUP(A326,'DOL2'!$A$2:$H$720,6,FALSE)</f>
        <v>N</v>
      </c>
      <c r="I326" s="60" t="str">
        <f>VLOOKUP(A326,DPS!$A$2:$H$720,7,FALSE)</f>
        <v>N</v>
      </c>
      <c r="J326" s="58" t="str">
        <f>VLOOKUP(A326,AG!$A$2:$I$720,9,FALSE)</f>
        <v>classification, use, storage and disposal regulated by AAFM</v>
      </c>
      <c r="L326" s="58" t="str">
        <f>VLOOKUP(A326,DEC!$A$2:$L$720,12,FALSE)</f>
        <v xml:space="preserve">granular insecticide; very toxic to aquatic life with lasting effects; </v>
      </c>
      <c r="N326" s="58" t="str">
        <f>VLOOKUP(A326,'DOL2'!A326:H1044,8,FALSE)</f>
        <v>Ag Chemical    Insecticide for grubs</v>
      </c>
    </row>
    <row r="327" spans="1:14" ht="30" customHeight="1" x14ac:dyDescent="0.25">
      <c r="A327" s="58" t="s">
        <v>621</v>
      </c>
      <c r="B327" s="58" t="s">
        <v>2109</v>
      </c>
      <c r="C327" s="58" t="s">
        <v>2430</v>
      </c>
      <c r="E327" s="61"/>
      <c r="F327" s="60" t="s">
        <v>2751</v>
      </c>
      <c r="G327" s="60" t="str">
        <f>VLOOKUP(A327,DOL!$A$2:$H$720,6,FALSE)</f>
        <v>N</v>
      </c>
      <c r="I327" s="60" t="str">
        <f>VLOOKUP(A327,DPS!$A$2:$H$720,7,FALSE)</f>
        <v>N</v>
      </c>
    </row>
    <row r="328" spans="1:14" ht="30" customHeight="1" x14ac:dyDescent="0.25">
      <c r="A328" s="58" t="s">
        <v>1854</v>
      </c>
      <c r="B328" s="58" t="s">
        <v>2109</v>
      </c>
      <c r="C328" s="58" t="s">
        <v>2131</v>
      </c>
      <c r="D328" s="60" t="str">
        <f>VLOOKUP(A328,AG!$A$2:$I$720,8,FALSE)</f>
        <v>n</v>
      </c>
      <c r="E328" s="64" t="s">
        <v>3379</v>
      </c>
      <c r="F328" s="60" t="s">
        <v>1040</v>
      </c>
      <c r="H328" s="60" t="str">
        <f>VLOOKUP(A328,'DOL2'!$A$2:$H$720,6,FALSE)</f>
        <v>N</v>
      </c>
      <c r="I328" s="60" t="str">
        <f>VLOOKUP(A328,DPS!$A$2:$H$720,7,FALSE)</f>
        <v>N</v>
      </c>
      <c r="J328" s="58" t="str">
        <f>VLOOKUP(A328,AG!$A$2:$I$720,9,FALSE)</f>
        <v>classification, use, storage and disposal regulated by AAFM</v>
      </c>
      <c r="N328" s="58" t="str">
        <f>VLOOKUP(A328,'DOL2'!A328:H1046,8,FALSE)</f>
        <v>AG CHEMICAL</v>
      </c>
    </row>
    <row r="329" spans="1:14" ht="30" customHeight="1" x14ac:dyDescent="0.25">
      <c r="A329" s="58" t="s">
        <v>618</v>
      </c>
      <c r="B329" s="58" t="s">
        <v>2109</v>
      </c>
      <c r="C329" s="58" t="s">
        <v>2121</v>
      </c>
      <c r="E329" s="61" t="s">
        <v>1040</v>
      </c>
      <c r="F329" s="60" t="s">
        <v>2751</v>
      </c>
      <c r="H329" s="60" t="str">
        <f>VLOOKUP(A329,'DOL2'!$A$2:$H$720,6,FALSE)</f>
        <v>N</v>
      </c>
      <c r="I329" s="60" t="str">
        <f>VLOOKUP(A329,DPS!$A$2:$H$720,7,FALSE)</f>
        <v>N</v>
      </c>
    </row>
    <row r="330" spans="1:14" ht="30" customHeight="1" x14ac:dyDescent="0.25">
      <c r="A330" s="58" t="s">
        <v>1397</v>
      </c>
      <c r="B330" s="58" t="s">
        <v>2071</v>
      </c>
      <c r="C330" s="58" t="s">
        <v>2097</v>
      </c>
      <c r="E330" s="59" t="s">
        <v>1040</v>
      </c>
      <c r="F330" s="60" t="s">
        <v>1040</v>
      </c>
      <c r="H330" s="60" t="str">
        <f>VLOOKUP(A330,'DOL2'!$A$2:$H$720,6,FALSE)</f>
        <v>N</v>
      </c>
      <c r="I330" s="60" t="str">
        <f>VLOOKUP(A330,DPS!$A$2:$H$720,7,FALSE)</f>
        <v>N</v>
      </c>
      <c r="L330" s="58" t="str">
        <f>VLOOKUP(A330,DEC!$A$2:$L$720,12,FALSE)</f>
        <v>2,2,4-Trimethylpentane; highly toxic to aquatic life with lasting effects; EPA SSVs; not included on EPA 8260</v>
      </c>
      <c r="N330" s="58" t="str">
        <f>VLOOKUP(A330,'DOL2'!A330:H1048,8,FALSE)</f>
        <v>OELs as Octane</v>
      </c>
    </row>
    <row r="331" spans="1:14" ht="30" customHeight="1" x14ac:dyDescent="0.25">
      <c r="A331" s="58" t="s">
        <v>1394</v>
      </c>
      <c r="B331" s="58" t="s">
        <v>2109</v>
      </c>
      <c r="C331" s="58" t="s">
        <v>2155</v>
      </c>
      <c r="E331" s="59" t="s">
        <v>1040</v>
      </c>
      <c r="F331" s="60" t="s">
        <v>3157</v>
      </c>
      <c r="H331" s="60" t="str">
        <f>VLOOKUP(A331,'DOL2'!$A$2:$H$720,6,FALSE)</f>
        <v>N</v>
      </c>
      <c r="I331" s="60" t="str">
        <f>VLOOKUP(A331,DPS!$A$2:$H$720,7,FALSE)</f>
        <v>N</v>
      </c>
      <c r="N331" s="58" t="str">
        <f>VLOOKUP(A331,'DOL2'!A331:H1049,8,FALSE)</f>
        <v xml:space="preserve"> </v>
      </c>
    </row>
    <row r="332" spans="1:14" ht="30" customHeight="1" x14ac:dyDescent="0.25">
      <c r="A332" s="58" t="s">
        <v>1391</v>
      </c>
      <c r="B332" s="58" t="s">
        <v>2071</v>
      </c>
      <c r="C332" s="58" t="s">
        <v>2092</v>
      </c>
      <c r="E332" s="59" t="s">
        <v>1040</v>
      </c>
      <c r="F332" s="60" t="s">
        <v>2751</v>
      </c>
      <c r="H332" s="60" t="str">
        <f>VLOOKUP(A332,'DOL2'!$A$2:$H$720,6,FALSE)</f>
        <v>Y</v>
      </c>
      <c r="I332" s="60" t="str">
        <f>VLOOKUP(A332,DPS!$A$2:$H$720,7,FALSE)</f>
        <v>Y</v>
      </c>
      <c r="N332" s="58" t="str">
        <f>VLOOKUP(A332,'DOL2'!A332:H1050,8,FALSE)</f>
        <v>PEL</v>
      </c>
    </row>
    <row r="333" spans="1:14" ht="30" customHeight="1" x14ac:dyDescent="0.25">
      <c r="A333" s="58" t="s">
        <v>1388</v>
      </c>
      <c r="B333" s="58" t="s">
        <v>2109</v>
      </c>
      <c r="C333" s="58" t="s">
        <v>1386</v>
      </c>
      <c r="E333" s="59" t="s">
        <v>1040</v>
      </c>
      <c r="F333" s="60" t="s">
        <v>3157</v>
      </c>
      <c r="H333" s="60" t="str">
        <f>VLOOKUP(A333,'DOL2'!$A$2:$H$720,6,FALSE)</f>
        <v>N</v>
      </c>
      <c r="I333" s="60" t="str">
        <f>VLOOKUP(A333,DPS!$A$2:$H$720,7,FALSE)</f>
        <v>N</v>
      </c>
      <c r="L333" s="58" t="str">
        <f>VLOOKUP(A333,DEC!$A$2:$L$720,12,FALSE)</f>
        <v>Not exact CAS # match on 8260; toxic to aquatic biota; persists in the environment; carcinogenic</v>
      </c>
      <c r="N333" s="58" t="str">
        <f>VLOOKUP(A333,'DOL2'!A333:H1051,8,FALSE)</f>
        <v xml:space="preserve"> </v>
      </c>
    </row>
    <row r="334" spans="1:14" ht="30" customHeight="1" x14ac:dyDescent="0.25">
      <c r="A334" s="58" t="s">
        <v>615</v>
      </c>
      <c r="B334" s="58" t="s">
        <v>2109</v>
      </c>
      <c r="C334" s="58" t="s">
        <v>2309</v>
      </c>
      <c r="E334" s="61"/>
      <c r="F334" s="60" t="s">
        <v>2751</v>
      </c>
      <c r="H334" s="60" t="str">
        <f>VLOOKUP(A334,'DOL2'!$A$2:$H$720,6,FALSE)</f>
        <v>U</v>
      </c>
      <c r="I334" s="60" t="str">
        <f>VLOOKUP(A334,DPS!$A$2:$H$720,7,FALSE)</f>
        <v>N</v>
      </c>
      <c r="L334" s="58" t="str">
        <f>VLOOKUP(A334,DEC!$A$2:$L$720,12,FALSE)</f>
        <v>veterinary drug</v>
      </c>
      <c r="N334" s="58" t="str">
        <f>VLOOKUP(A334,'DOL2'!A334:H1052,8,FALSE)</f>
        <v>no PEL, but listed as a SVHC</v>
      </c>
    </row>
    <row r="335" spans="1:14" ht="30" customHeight="1" x14ac:dyDescent="0.25">
      <c r="A335" s="58" t="s">
        <v>612</v>
      </c>
      <c r="B335" s="58" t="s">
        <v>2109</v>
      </c>
      <c r="C335" s="58" t="s">
        <v>2367</v>
      </c>
      <c r="D335" s="60" t="str">
        <f>VLOOKUP(A335,AG!$A$2:$I$720,8,FALSE)</f>
        <v>n</v>
      </c>
      <c r="E335" s="61" t="s">
        <v>1040</v>
      </c>
      <c r="F335" s="60" t="str">
        <f>VLOOKUP(A335,DEC!$A$2:$L$720,11,FALSE)</f>
        <v>unsure</v>
      </c>
      <c r="H335" s="60" t="str">
        <f>VLOOKUP(A335,'DOL2'!$A$2:$H$720,6,FALSE)</f>
        <v>N</v>
      </c>
      <c r="I335" s="60" t="str">
        <f>VLOOKUP(A335,DPS!$A$2:$H$720,7,FALSE)</f>
        <v>N</v>
      </c>
      <c r="J335" s="58" t="str">
        <f>VLOOKUP(A335,AG!$A$2:$I$720,9,FALSE)</f>
        <v>classification, use, storage and disposal regulated by AAFM</v>
      </c>
      <c r="K335" s="58" t="str">
        <f>VLOOKUP(A335,VDH!A335:G1053,7,FALSE)</f>
        <v>pesticide</v>
      </c>
      <c r="L335" s="58" t="str">
        <f>VLOOKUP(A335,DEC!$A$2:$L$720,12,FALSE)</f>
        <v>c-nitro compound; very toxic to aquatic life with lasting effects; suspected carcinogen</v>
      </c>
      <c r="N335" s="58" t="str">
        <f>VLOOKUP(A335,'DOL2'!A335:H1053,8,FALSE)</f>
        <v xml:space="preserve">Ag Chemical   </v>
      </c>
    </row>
    <row r="336" spans="1:14" ht="30" customHeight="1" x14ac:dyDescent="0.25">
      <c r="A336" s="58" t="s">
        <v>1385</v>
      </c>
      <c r="B336" s="58" t="s">
        <v>2109</v>
      </c>
      <c r="C336" s="58" t="s">
        <v>2133</v>
      </c>
      <c r="E336" s="59" t="s">
        <v>1040</v>
      </c>
      <c r="F336" s="60" t="str">
        <f>VLOOKUP(A336,DEC!$A$2:$L$720,11,FALSE)</f>
        <v>No-R</v>
      </c>
      <c r="H336" s="60" t="str">
        <f>VLOOKUP(A336,'DOL2'!$A$2:$H$720,6,FALSE)</f>
        <v>N</v>
      </c>
      <c r="I336" s="60" t="str">
        <f>VLOOKUP(A336,DPS!$A$2:$H$720,7,FALSE)</f>
        <v>N</v>
      </c>
      <c r="N336" s="58" t="str">
        <f>VLOOKUP(A336,'DOL2'!A336:H1054,8,FALSE)</f>
        <v>PEL</v>
      </c>
    </row>
    <row r="337" spans="1:14" ht="30" customHeight="1" x14ac:dyDescent="0.25">
      <c r="A337" s="58" t="s">
        <v>609</v>
      </c>
      <c r="B337" s="58" t="s">
        <v>2109</v>
      </c>
      <c r="C337" s="58" t="s">
        <v>2517</v>
      </c>
      <c r="E337" s="61"/>
      <c r="F337" s="60" t="s">
        <v>2751</v>
      </c>
      <c r="G337" s="60" t="str">
        <f>VLOOKUP(A337,DOL!$A$2:$H$720,6,FALSE)</f>
        <v>N</v>
      </c>
      <c r="I337" s="60" t="str">
        <f>VLOOKUP(A337,DPS!$A$2:$H$720,7,FALSE)</f>
        <v>N</v>
      </c>
    </row>
    <row r="338" spans="1:14" ht="30" customHeight="1" x14ac:dyDescent="0.25">
      <c r="A338" s="58" t="s">
        <v>606</v>
      </c>
      <c r="B338" s="58" t="s">
        <v>2109</v>
      </c>
      <c r="C338" s="58" t="s">
        <v>2230</v>
      </c>
      <c r="E338" s="61"/>
      <c r="F338" s="60" t="s">
        <v>2751</v>
      </c>
      <c r="H338" s="60" t="str">
        <f>VLOOKUP(A338,'DOL2'!$A$2:$H$720,6,FALSE)</f>
        <v>N</v>
      </c>
      <c r="I338" s="60" t="str">
        <f>VLOOKUP(A338,DPS!$A$2:$H$720,7,FALSE)</f>
        <v>N</v>
      </c>
    </row>
    <row r="339" spans="1:14" ht="30" customHeight="1" x14ac:dyDescent="0.25">
      <c r="A339" s="58" t="s">
        <v>1382</v>
      </c>
      <c r="B339" s="58" t="s">
        <v>2109</v>
      </c>
      <c r="C339" s="58" t="s">
        <v>2355</v>
      </c>
      <c r="D339" s="60" t="str">
        <f>VLOOKUP(A339,AG!$A$2:$I$720,8,FALSE)</f>
        <v>n</v>
      </c>
      <c r="E339" s="59" t="s">
        <v>1040</v>
      </c>
      <c r="F339" s="60" t="s">
        <v>3157</v>
      </c>
      <c r="H339" s="60" t="str">
        <f>VLOOKUP(A339,'DOL2'!$A$2:$H$720,6,FALSE)</f>
        <v>U</v>
      </c>
      <c r="I339" s="60" t="str">
        <f>VLOOKUP(A339,DPS!$A$2:$H$720,7,FALSE)</f>
        <v>N</v>
      </c>
      <c r="J339" s="58" t="str">
        <f>VLOOKUP(A339,AG!$A$2:$I$720,9,FALSE)</f>
        <v>classification, use, storage and disposal regulated by AAFM</v>
      </c>
      <c r="L339" s="58" t="str">
        <f>VLOOKUP(A339,DEC!$A$2:$L$720,12,FALSE)</f>
        <v>Kathon 886; corrosive liquid; cosmetics personal care products; fertilizers; perfumes and fragrances;  fatal on dermal and inhalation; toxic to aquatic life with long lasting effects;</v>
      </c>
      <c r="N339" s="58" t="str">
        <f>VLOOKUP(A339,'DOL2'!A339:H1057,8,FALSE)</f>
        <v>limited info and standards</v>
      </c>
    </row>
    <row r="340" spans="1:14" ht="30" customHeight="1" x14ac:dyDescent="0.25">
      <c r="A340" s="58" t="s">
        <v>1956</v>
      </c>
      <c r="B340" s="58" t="s">
        <v>2109</v>
      </c>
      <c r="C340" s="58" t="s">
        <v>2314</v>
      </c>
      <c r="E340" s="63" t="s">
        <v>3380</v>
      </c>
      <c r="F340" s="60" t="s">
        <v>3157</v>
      </c>
      <c r="H340" s="60" t="str">
        <f>VLOOKUP(A340,'DOL2'!$A$2:$H$720,6,FALSE)</f>
        <v>Y</v>
      </c>
      <c r="I340" s="60" t="str">
        <f>VLOOKUP(A340,DPS!$A$2:$H$720,7,FALSE)</f>
        <v>Y</v>
      </c>
      <c r="L340" s="58" t="str">
        <f>VLOOKUP(A340,DEC!$A$2:$L$720,12,FALSE)</f>
        <v>solvent for oils, fats, lacquers, varnishes - covered by EPA 8260; EPA SSV and VI values</v>
      </c>
      <c r="N340" s="58" t="str">
        <f>VLOOKUP(A340,'DOL2'!A340:H1058,8,FALSE)</f>
        <v>PEL</v>
      </c>
    </row>
    <row r="341" spans="1:14" ht="30" customHeight="1" x14ac:dyDescent="0.25">
      <c r="A341" s="58" t="s">
        <v>605</v>
      </c>
      <c r="B341" s="58" t="s">
        <v>2109</v>
      </c>
      <c r="C341" s="58" t="s">
        <v>2246</v>
      </c>
      <c r="E341" s="61"/>
      <c r="F341" s="60" t="s">
        <v>2751</v>
      </c>
      <c r="H341" s="60" t="str">
        <f>VLOOKUP(A341,'DOL2'!$A$2:$H$720,6,FALSE)</f>
        <v>N</v>
      </c>
      <c r="I341" s="60" t="str">
        <f>VLOOKUP(A341,DPS!$A$2:$H$720,7,FALSE)</f>
        <v>Y</v>
      </c>
      <c r="L341" s="58" t="str">
        <f>VLOOKUP(A341,DEC!$A$2:$L$720,12,FALSE)</f>
        <v>pharmaceutical maybe?</v>
      </c>
      <c r="N341" s="58" t="str">
        <f>VLOOKUP(A341,'DOL2'!A341:H1059,8,FALSE)</f>
        <v>synthetic estrogen</v>
      </c>
    </row>
    <row r="342" spans="1:14" ht="30" customHeight="1" x14ac:dyDescent="0.25">
      <c r="A342" s="58" t="s">
        <v>602</v>
      </c>
      <c r="B342" s="58" t="s">
        <v>2109</v>
      </c>
      <c r="C342" s="58" t="s">
        <v>2379</v>
      </c>
      <c r="D342" s="60" t="str">
        <f>VLOOKUP(A342,AG!$A$2:$I$720,8,FALSE)</f>
        <v>n</v>
      </c>
      <c r="E342" s="61"/>
      <c r="F342" s="60" t="s">
        <v>1040</v>
      </c>
      <c r="H342" s="60" t="str">
        <f>VLOOKUP(A342,'DOL2'!$A$2:$H$720,6,FALSE)</f>
        <v>N</v>
      </c>
      <c r="I342" s="60" t="str">
        <f>VLOOKUP(A342,DPS!$A$2:$H$720,7,FALSE)</f>
        <v>N</v>
      </c>
      <c r="J342" s="58" t="str">
        <f>VLOOKUP(A342,AG!$A$2:$I$720,9,FALSE)</f>
        <v>classification, use, storage and disposal regulated by AAFM</v>
      </c>
      <c r="L342" s="58" t="str">
        <f>VLOOKUP(A342,DEC!$A$2:$L$720,12,FALSE)</f>
        <v>Herbicide;  mixture of chemcials; Aminopyralid; very toxic to aquatic life with lasting effects;</v>
      </c>
      <c r="N342" s="58" t="str">
        <f>VLOOKUP(A342,'DOL2'!A342:H1060,8,FALSE)</f>
        <v>Ag Chemcical  Herbicide</v>
      </c>
    </row>
    <row r="343" spans="1:14" ht="30" customHeight="1" x14ac:dyDescent="0.25">
      <c r="A343" s="58" t="s">
        <v>1379</v>
      </c>
      <c r="B343" s="58" t="s">
        <v>2071</v>
      </c>
      <c r="C343" s="58" t="s">
        <v>2104</v>
      </c>
      <c r="D343" s="60" t="str">
        <f>VLOOKUP(A343,AG!$A$2:$I$720,8,FALSE)</f>
        <v>n</v>
      </c>
      <c r="E343" s="59" t="s">
        <v>1040</v>
      </c>
      <c r="F343" s="60" t="s">
        <v>2751</v>
      </c>
      <c r="H343" s="60" t="str">
        <f>VLOOKUP(A343,'DOL2'!$A$2:$H$720,6,FALSE)</f>
        <v>N</v>
      </c>
      <c r="I343" s="60" t="str">
        <f>VLOOKUP(A343,DPS!$A$2:$H$720,7,FALSE)</f>
        <v>N</v>
      </c>
      <c r="J343" s="58" t="str">
        <f>VLOOKUP(A343,AG!$A$2:$I$720,9,FALSE)</f>
        <v>classification, use, storage and disposal regulated by AAFM</v>
      </c>
      <c r="L343" s="58" t="str">
        <f>VLOOKUP(A343,DEC!$A$2:$L$720,12,FALSE)</f>
        <v>rodent poison; toxic to aquatic life with lasting effects</v>
      </c>
      <c r="N343" s="58" t="str">
        <f>VLOOKUP(A343,'DOL2'!A343:H1061,8,FALSE)</f>
        <v>TLV and Ag Chem - Coumaphos</v>
      </c>
    </row>
    <row r="344" spans="1:14" ht="30" customHeight="1" x14ac:dyDescent="0.25">
      <c r="A344" s="58" t="s">
        <v>1376</v>
      </c>
      <c r="B344" s="58" t="s">
        <v>2071</v>
      </c>
      <c r="C344" s="58" t="s">
        <v>2073</v>
      </c>
      <c r="E344" s="59" t="s">
        <v>1040</v>
      </c>
      <c r="F344" s="60" t="s">
        <v>2751</v>
      </c>
      <c r="H344" s="60" t="str">
        <f>VLOOKUP(A344,'DOL2'!$A$2:$H$720,6,FALSE)</f>
        <v>Y</v>
      </c>
      <c r="I344" s="60" t="str">
        <f>VLOOKUP(A344,DPS!$A$2:$H$720,7,FALSE)</f>
        <v>N</v>
      </c>
      <c r="L344" s="58" t="str">
        <f>VLOOKUP(A344,DEC!$A$2:$L$720,12,FALSE)</f>
        <v>veterinary drug; powder</v>
      </c>
      <c r="N344" s="58" t="str">
        <f>VLOOKUP(A344,'DOL2'!A344:H1062,8,FALSE)</f>
        <v>WEEL</v>
      </c>
    </row>
    <row r="345" spans="1:14" ht="30" customHeight="1" x14ac:dyDescent="0.25">
      <c r="A345" s="58" t="s">
        <v>599</v>
      </c>
      <c r="B345" s="58" t="s">
        <v>2109</v>
      </c>
      <c r="C345" s="58" t="s">
        <v>2612</v>
      </c>
      <c r="E345" s="61"/>
      <c r="F345" s="60" t="s">
        <v>2751</v>
      </c>
      <c r="G345" s="60" t="str">
        <f>VLOOKUP(A345,DOL!$A$2:$H$720,6,FALSE)</f>
        <v>N</v>
      </c>
      <c r="I345" s="60" t="str">
        <f>VLOOKUP(A345,DPS!$A$2:$H$720,7,FALSE)</f>
        <v>N</v>
      </c>
    </row>
    <row r="346" spans="1:14" ht="30" customHeight="1" x14ac:dyDescent="0.25">
      <c r="A346" s="58" t="s">
        <v>1373</v>
      </c>
      <c r="B346" s="58" t="s">
        <v>2109</v>
      </c>
      <c r="C346" s="58" t="s">
        <v>2224</v>
      </c>
      <c r="E346" s="59" t="s">
        <v>1040</v>
      </c>
      <c r="F346" s="60" t="s">
        <v>2751</v>
      </c>
      <c r="H346" s="60" t="str">
        <f>VLOOKUP(A346,'DOL2'!$A$2:$H$720,6,FALSE)</f>
        <v>N</v>
      </c>
      <c r="I346" s="60" t="str">
        <f>VLOOKUP(A346,DPS!$A$2:$H$720,7,FALSE)</f>
        <v>N</v>
      </c>
      <c r="N346" s="58" t="str">
        <f>VLOOKUP(A346,'DOL2'!A346:H1064,8,FALSE)</f>
        <v xml:space="preserve"> </v>
      </c>
    </row>
    <row r="347" spans="1:14" ht="30" customHeight="1" x14ac:dyDescent="0.25">
      <c r="A347" s="58" t="s">
        <v>1370</v>
      </c>
      <c r="B347" s="58" t="s">
        <v>2109</v>
      </c>
      <c r="C347" s="58" t="s">
        <v>2330</v>
      </c>
      <c r="E347" s="59" t="s">
        <v>1040</v>
      </c>
      <c r="F347" s="60" t="s">
        <v>2751</v>
      </c>
      <c r="I347" s="60" t="str">
        <f>VLOOKUP(A347,DPS!$A$2:$H$720,7,FALSE)</f>
        <v>N</v>
      </c>
    </row>
    <row r="348" spans="1:14" ht="30" customHeight="1" x14ac:dyDescent="0.25">
      <c r="A348" s="58" t="s">
        <v>1370</v>
      </c>
      <c r="B348" s="58" t="s">
        <v>2109</v>
      </c>
      <c r="C348" s="58" t="s">
        <v>2625</v>
      </c>
      <c r="E348" s="59" t="s">
        <v>1040</v>
      </c>
      <c r="F348" s="60" t="s">
        <v>2751</v>
      </c>
      <c r="G348" s="60" t="str">
        <f>VLOOKUP(A348,DOL!$A$2:$H$720,6,FALSE)</f>
        <v>N</v>
      </c>
      <c r="I348" s="60" t="str">
        <f>VLOOKUP(A348,DPS!$A$2:$H$720,7,FALSE)</f>
        <v>N</v>
      </c>
      <c r="L348" s="58" t="str">
        <f>VLOOKUP(A348,DEC!$A$2:$L$720,12,FALSE)</f>
        <v>Urea</v>
      </c>
    </row>
    <row r="349" spans="1:14" ht="30" customHeight="1" x14ac:dyDescent="0.25">
      <c r="A349" s="58" t="s">
        <v>1367</v>
      </c>
      <c r="B349" s="58" t="s">
        <v>2109</v>
      </c>
      <c r="C349" s="58" t="s">
        <v>2665</v>
      </c>
      <c r="E349" s="59" t="s">
        <v>1040</v>
      </c>
      <c r="F349" s="60" t="s">
        <v>3157</v>
      </c>
      <c r="G349" s="60" t="str">
        <f>VLOOKUP(A349,DOL!$A$2:$H$720,6,FALSE)</f>
        <v>N</v>
      </c>
      <c r="I349" s="60" t="str">
        <f>VLOOKUP(A349,DPS!$A$2:$H$720,7,FALSE)</f>
        <v>N</v>
      </c>
    </row>
    <row r="350" spans="1:14" ht="30" customHeight="1" x14ac:dyDescent="0.25">
      <c r="A350" s="58" t="s">
        <v>1364</v>
      </c>
      <c r="B350" s="58" t="s">
        <v>2109</v>
      </c>
      <c r="C350" s="58" t="s">
        <v>2259</v>
      </c>
      <c r="E350" s="59" t="s">
        <v>1040</v>
      </c>
      <c r="F350" s="60" t="s">
        <v>1040</v>
      </c>
      <c r="H350" s="60" t="str">
        <f>VLOOKUP(A350,'DOL2'!$A$2:$H$720,6,FALSE)</f>
        <v>N</v>
      </c>
      <c r="I350" s="60" t="str">
        <f>VLOOKUP(A350,DPS!$A$2:$H$720,7,FALSE)</f>
        <v>N</v>
      </c>
      <c r="L350" s="58" t="str">
        <f>VLOOKUP(A350,DEC!$A$2:$L$720,12,FALSE)</f>
        <v>estrogen steroid</v>
      </c>
      <c r="N350" s="58" t="str">
        <f>VLOOKUP(A350,'DOL2'!A350:H1068,8,FALSE)</f>
        <v>medication</v>
      </c>
    </row>
    <row r="351" spans="1:14" ht="30" customHeight="1" x14ac:dyDescent="0.25">
      <c r="A351" s="58" t="s">
        <v>1361</v>
      </c>
      <c r="B351" s="58" t="s">
        <v>2071</v>
      </c>
      <c r="C351" s="58" t="s">
        <v>1359</v>
      </c>
      <c r="D351" s="60" t="str">
        <f>VLOOKUP(A351,AG!$A$2:$I$720,8,FALSE)</f>
        <v>y</v>
      </c>
      <c r="E351" s="59" t="s">
        <v>1040</v>
      </c>
      <c r="F351" s="60" t="s">
        <v>3157</v>
      </c>
      <c r="H351" s="60" t="str">
        <f>VLOOKUP(A351,'DOL2'!$A$2:$H$720,6,FALSE)</f>
        <v>Y</v>
      </c>
      <c r="I351" s="60" t="str">
        <f>VLOOKUP(A351,DPS!$A$2:$H$720,7,FALSE)</f>
        <v>N</v>
      </c>
      <c r="J351" s="58" t="str">
        <f>VLOOKUP(A351,AG!$A$2:$I$720,9,FALSE)</f>
        <v>obsolete</v>
      </c>
      <c r="L351" s="58" t="str">
        <f>VLOOKUP(A351,DEC!$A$2:$L$720,12,FALSE)</f>
        <v>pesticide; highly poisonous organochlorine insecticide; EPA has cancelled registration with exception of subsurface ground insertion for termite control; highly toxic to equatic life with lasting effects;</v>
      </c>
      <c r="N351" s="58" t="str">
        <f>VLOOKUP(A351,'DOL2'!A351:H1069,8,FALSE)</f>
        <v>NFPA 3 Tox</v>
      </c>
    </row>
    <row r="352" spans="1:14" ht="30" customHeight="1" x14ac:dyDescent="0.25">
      <c r="A352" s="58" t="s">
        <v>596</v>
      </c>
      <c r="B352" s="58" t="s">
        <v>2109</v>
      </c>
      <c r="C352" s="58" t="s">
        <v>2278</v>
      </c>
      <c r="E352" s="61"/>
      <c r="F352" s="60" t="s">
        <v>2751</v>
      </c>
      <c r="H352" s="60" t="str">
        <f>VLOOKUP(A352,'DOL2'!$A$2:$H$720,6,FALSE)</f>
        <v>N</v>
      </c>
      <c r="I352" s="60" t="str">
        <f>VLOOKUP(A352,DPS!$A$2:$H$720,7,FALSE)</f>
        <v>N</v>
      </c>
    </row>
    <row r="353" spans="1:14" ht="30" customHeight="1" x14ac:dyDescent="0.25">
      <c r="A353" s="58" t="s">
        <v>593</v>
      </c>
      <c r="B353" s="58" t="s">
        <v>2109</v>
      </c>
      <c r="C353" s="58" t="s">
        <v>2590</v>
      </c>
      <c r="E353" s="61"/>
      <c r="F353" s="60" t="s">
        <v>2751</v>
      </c>
      <c r="G353" s="60" t="str">
        <f>VLOOKUP(A353,DOL!$A$2:$H$720,6,FALSE)</f>
        <v>N</v>
      </c>
      <c r="I353" s="60" t="str">
        <f>VLOOKUP(A353,DPS!$A$2:$H$720,7,FALSE)</f>
        <v>N</v>
      </c>
    </row>
    <row r="354" spans="1:14" ht="30" customHeight="1" x14ac:dyDescent="0.25">
      <c r="A354" s="58" t="s">
        <v>592</v>
      </c>
      <c r="B354" s="58" t="s">
        <v>2109</v>
      </c>
      <c r="C354" s="58" t="s">
        <v>2324</v>
      </c>
      <c r="E354" s="61"/>
      <c r="F354" s="60" t="s">
        <v>2751</v>
      </c>
      <c r="H354" s="60" t="str">
        <f>VLOOKUP(A354,'DOL2'!$A$2:$H$720,6,FALSE)</f>
        <v>N</v>
      </c>
      <c r="I354" s="60" t="str">
        <f>VLOOKUP(A354,DPS!$A$2:$H$720,7,FALSE)</f>
        <v>N</v>
      </c>
      <c r="L354" s="58" t="str">
        <f>VLOOKUP(A354,DEC!$A$2:$L$720,12,FALSE)</f>
        <v>this CAS is for citric acid monohydrate; if you google the trade name it doesn't match up</v>
      </c>
    </row>
    <row r="355" spans="1:14" ht="30" customHeight="1" x14ac:dyDescent="0.25">
      <c r="A355" s="58" t="s">
        <v>1358</v>
      </c>
      <c r="B355" s="58" t="s">
        <v>2109</v>
      </c>
      <c r="C355" s="58" t="s">
        <v>2564</v>
      </c>
      <c r="D355" s="60" t="str">
        <f>VLOOKUP(A355,AG!$A$2:$I$720,8,FALSE)</f>
        <v>n</v>
      </c>
      <c r="E355" s="59" t="s">
        <v>1040</v>
      </c>
      <c r="F355" s="60" t="s">
        <v>2751</v>
      </c>
      <c r="G355" s="60" t="str">
        <f>VLOOKUP(A355,DOL!$A$2:$H$720,6,FALSE)</f>
        <v>N</v>
      </c>
      <c r="I355" s="60" t="str">
        <f>VLOOKUP(A355,DPS!$A$2:$H$720,7,FALSE)</f>
        <v>N</v>
      </c>
      <c r="J355" s="58" t="str">
        <f>VLOOKUP(A355,AG!$A$2:$I$720,9,FALSE)</f>
        <v>classification, use, storage and disposal regulated by AAFM</v>
      </c>
      <c r="L355" s="58" t="str">
        <f>VLOOKUP(A355,DEC!$A$2:$L$720,12,FALSE)</f>
        <v xml:space="preserve">natural compound from oil of citrus fruit peels; however toxic to aquatic life; </v>
      </c>
    </row>
    <row r="356" spans="1:14" ht="30" customHeight="1" x14ac:dyDescent="0.25">
      <c r="A356" s="58" t="s">
        <v>1355</v>
      </c>
      <c r="B356" s="58" t="s">
        <v>2109</v>
      </c>
      <c r="C356" s="58" t="s">
        <v>2690</v>
      </c>
      <c r="D356" s="60" t="str">
        <f>VLOOKUP(A356,AG!$A$2:$I$720,8,FALSE)</f>
        <v>N</v>
      </c>
      <c r="E356" s="59" t="s">
        <v>1040</v>
      </c>
      <c r="F356" s="60" t="s">
        <v>1040</v>
      </c>
      <c r="G356" s="60" t="str">
        <f>VLOOKUP(A356,DOL!$A$2:$H$720,6,FALSE)</f>
        <v>U</v>
      </c>
      <c r="I356" s="60" t="str">
        <f>VLOOKUP(A356,DPS!$A$2:$H$720,7,FALSE)</f>
        <v>N</v>
      </c>
      <c r="J356" s="58" t="str">
        <f>VLOOKUP(A356,AG!$A$2:$I$720,9,FALSE)</f>
        <v>classification, use, storage and disposal regulated by AAFM</v>
      </c>
      <c r="M356" s="58" t="str">
        <f>VLOOKUP(A356,DOL!$A$2:$H$720,8,FALSE)</f>
        <v>fungacide</v>
      </c>
    </row>
    <row r="357" spans="1:14" ht="30" customHeight="1" x14ac:dyDescent="0.25">
      <c r="A357" s="58" t="s">
        <v>1352</v>
      </c>
      <c r="B357" s="58" t="s">
        <v>2109</v>
      </c>
      <c r="C357" s="58" t="s">
        <v>2181</v>
      </c>
      <c r="E357" s="59" t="s">
        <v>1040</v>
      </c>
      <c r="F357" s="60" t="s">
        <v>3157</v>
      </c>
      <c r="H357" s="60" t="str">
        <f>VLOOKUP(A357,'DOL2'!$A$2:$H$720,6,FALSE)</f>
        <v>N</v>
      </c>
      <c r="I357" s="60" t="str">
        <f>VLOOKUP(A357,DPS!$A$2:$H$720,7,FALSE)</f>
        <v>N</v>
      </c>
      <c r="N357" s="58" t="str">
        <f>VLOOKUP(A357,'DOL2'!A357:H1075,8,FALSE)</f>
        <v xml:space="preserve"> </v>
      </c>
    </row>
    <row r="358" spans="1:14" ht="30" customHeight="1" x14ac:dyDescent="0.25">
      <c r="A358" s="58" t="s">
        <v>589</v>
      </c>
      <c r="B358" s="58" t="s">
        <v>2109</v>
      </c>
      <c r="C358" s="58" t="s">
        <v>2135</v>
      </c>
      <c r="E358" s="61"/>
      <c r="F358" s="60" t="str">
        <f>VLOOKUP(A358,DEC!$A$2:$L$720,11,FALSE)</f>
        <v>No-R</v>
      </c>
      <c r="H358" s="60" t="str">
        <f>VLOOKUP(A358,'DOL2'!$A$2:$H$720,6,FALSE)</f>
        <v>U</v>
      </c>
      <c r="I358" s="60" t="str">
        <f>VLOOKUP(A358,DPS!$A$2:$H$720,7,FALSE)</f>
        <v>N</v>
      </c>
      <c r="L358" s="58" t="str">
        <f>VLOOKUP(A358,DEC!$A$2:$L$720,12,FALSE)</f>
        <v>lubrication for underground and surface mining operations; classified as an oil</v>
      </c>
    </row>
    <row r="359" spans="1:14" ht="30" customHeight="1" x14ac:dyDescent="0.25">
      <c r="A359" s="58" t="s">
        <v>1349</v>
      </c>
      <c r="B359" s="58" t="s">
        <v>2109</v>
      </c>
      <c r="C359" s="58" t="s">
        <v>1347</v>
      </c>
      <c r="E359" s="59" t="s">
        <v>1040</v>
      </c>
      <c r="F359" s="60" t="s">
        <v>3157</v>
      </c>
      <c r="H359" s="60" t="str">
        <f>VLOOKUP(A359,'DOL2'!$A$2:$H$720,6,FALSE)</f>
        <v>N</v>
      </c>
      <c r="I359" s="60" t="str">
        <f>VLOOKUP(A359,DPS!$A$2:$H$720,7,FALSE)</f>
        <v>N</v>
      </c>
      <c r="L359" s="58" t="str">
        <f>VLOOKUP(A359,DEC!$A$2:$L$720,12,FALSE)</f>
        <v xml:space="preserve">suspected carcinogen; no ecological effects found; white crystalline solid; </v>
      </c>
    </row>
    <row r="360" spans="1:14" ht="30" customHeight="1" x14ac:dyDescent="0.25">
      <c r="A360" s="58" t="s">
        <v>586</v>
      </c>
      <c r="B360" s="58" t="s">
        <v>2109</v>
      </c>
      <c r="C360" s="58" t="s">
        <v>2448</v>
      </c>
      <c r="D360" s="60" t="str">
        <f>VLOOKUP(A360,AG!$A$2:$I$720,8,FALSE)</f>
        <v>U</v>
      </c>
      <c r="E360" s="61"/>
      <c r="F360" s="60" t="s">
        <v>2751</v>
      </c>
      <c r="G360" s="60" t="str">
        <f>VLOOKUP(A360,DOL!$A$2:$H$720,6,FALSE)</f>
        <v>N</v>
      </c>
      <c r="I360" s="60" t="str">
        <f>VLOOKUP(A360,DPS!$A$2:$H$720,7,FALSE)</f>
        <v>Y</v>
      </c>
    </row>
    <row r="361" spans="1:14" ht="30" customHeight="1" x14ac:dyDescent="0.25">
      <c r="A361" s="58" t="s">
        <v>585</v>
      </c>
      <c r="B361" s="58" t="s">
        <v>2109</v>
      </c>
      <c r="C361" s="58" t="s">
        <v>2323</v>
      </c>
      <c r="E361" s="61"/>
      <c r="F361" s="60" t="s">
        <v>3157</v>
      </c>
      <c r="H361" s="60" t="str">
        <f>VLOOKUP(A361,'DOL2'!$A$2:$H$720,6,FALSE)</f>
        <v>Y</v>
      </c>
      <c r="I361" s="60" t="str">
        <f>VLOOKUP(A361,DPS!$A$2:$H$720,7,FALSE)</f>
        <v>N</v>
      </c>
      <c r="N361" s="58" t="str">
        <f>VLOOKUP(A361,'DOL2'!A361:H1079,8,FALSE)</f>
        <v>depends on form and how used</v>
      </c>
    </row>
    <row r="362" spans="1:14" ht="30" customHeight="1" x14ac:dyDescent="0.25">
      <c r="A362" s="58" t="s">
        <v>1346</v>
      </c>
      <c r="B362" s="58" t="s">
        <v>2109</v>
      </c>
      <c r="C362" s="58" t="s">
        <v>2247</v>
      </c>
      <c r="E362" s="59" t="s">
        <v>1040</v>
      </c>
      <c r="F362" s="60" t="s">
        <v>3157</v>
      </c>
      <c r="H362" s="60" t="str">
        <f>VLOOKUP(A362,'DOL2'!$A$2:$H$720,6,FALSE)</f>
        <v>U</v>
      </c>
      <c r="I362" s="60" t="str">
        <f>VLOOKUP(A362,DPS!$A$2:$H$720,7,FALSE)</f>
        <v>N</v>
      </c>
      <c r="N362" s="58" t="str">
        <f>VLOOKUP(A362,'DOL2'!A362:H1080,8,FALSE)</f>
        <v>PEL</v>
      </c>
    </row>
    <row r="363" spans="1:14" ht="30" customHeight="1" x14ac:dyDescent="0.25">
      <c r="A363" s="58" t="s">
        <v>582</v>
      </c>
      <c r="B363" s="58" t="s">
        <v>2109</v>
      </c>
      <c r="C363" s="58" t="s">
        <v>2485</v>
      </c>
      <c r="E363" s="61"/>
      <c r="F363" s="60" t="s">
        <v>2751</v>
      </c>
      <c r="G363" s="60" t="str">
        <f>VLOOKUP(A363,DOL!$A$2:$H$720,6,FALSE)</f>
        <v>y</v>
      </c>
      <c r="I363" s="60" t="str">
        <f>VLOOKUP(A363,DPS!$A$2:$H$720,7,FALSE)</f>
        <v>N</v>
      </c>
      <c r="M363" s="58" t="str">
        <f>VLOOKUP(A363,DOL!$A$2:$H$720,8,FALSE)</f>
        <v>Acut tox</v>
      </c>
    </row>
    <row r="364" spans="1:14" ht="30" customHeight="1" x14ac:dyDescent="0.25">
      <c r="A364" s="58" t="s">
        <v>579</v>
      </c>
      <c r="B364" s="58" t="s">
        <v>2109</v>
      </c>
      <c r="C364" s="58" t="s">
        <v>2512</v>
      </c>
      <c r="E364" s="61"/>
      <c r="F364" s="60" t="s">
        <v>2751</v>
      </c>
      <c r="G364" s="60" t="str">
        <f>VLOOKUP(A364,DOL!$A$2:$H$720,6,FALSE)</f>
        <v>N</v>
      </c>
      <c r="I364" s="60" t="str">
        <f>VLOOKUP(A364,DPS!$A$2:$H$720,7,FALSE)</f>
        <v>N</v>
      </c>
      <c r="L364" s="58" t="str">
        <f>VLOOKUP(A364,DEC!$A$2:$L$720,12,FALSE)</f>
        <v>not a lot of information available</v>
      </c>
    </row>
    <row r="365" spans="1:14" ht="30" customHeight="1" x14ac:dyDescent="0.25">
      <c r="A365" s="58" t="s">
        <v>1343</v>
      </c>
      <c r="B365" s="58" t="s">
        <v>2109</v>
      </c>
      <c r="C365" s="58" t="s">
        <v>2132</v>
      </c>
      <c r="E365" s="64" t="s">
        <v>1040</v>
      </c>
      <c r="F365" s="60" t="s">
        <v>2751</v>
      </c>
      <c r="H365" s="60" t="str">
        <f>VLOOKUP(A365,'DOL2'!$A$2:$H$720,6,FALSE)</f>
        <v>N</v>
      </c>
      <c r="I365" s="60" t="str">
        <f>VLOOKUP(A365,DPS!$A$2:$H$720,7,FALSE)</f>
        <v>N</v>
      </c>
    </row>
    <row r="366" spans="1:14" ht="30" customHeight="1" x14ac:dyDescent="0.25">
      <c r="A366" s="58" t="s">
        <v>1340</v>
      </c>
      <c r="B366" s="58" t="s">
        <v>2109</v>
      </c>
      <c r="C366" s="58" t="s">
        <v>2295</v>
      </c>
      <c r="E366" s="59" t="s">
        <v>1040</v>
      </c>
      <c r="F366" s="60" t="s">
        <v>2751</v>
      </c>
      <c r="H366" s="60" t="str">
        <f>VLOOKUP(A366,'DOL2'!$A$2:$H$720,6,FALSE)</f>
        <v>N</v>
      </c>
      <c r="I366" s="60" t="str">
        <f>VLOOKUP(A366,DPS!$A$2:$H$720,7,FALSE)</f>
        <v>N</v>
      </c>
      <c r="L366" s="58" t="str">
        <f>VLOOKUP(A366,DEC!$A$2:$L$720,12,FALSE)</f>
        <v>Phenacetin; potential carcinogen; powder; used in research and medicine</v>
      </c>
    </row>
    <row r="367" spans="1:14" ht="30" customHeight="1" x14ac:dyDescent="0.25">
      <c r="A367" s="58" t="s">
        <v>1337</v>
      </c>
      <c r="B367" s="58" t="s">
        <v>2109</v>
      </c>
      <c r="C367" s="58" t="s">
        <v>1335</v>
      </c>
      <c r="E367" s="59" t="s">
        <v>1040</v>
      </c>
      <c r="F367" s="60" t="s">
        <v>3157</v>
      </c>
      <c r="H367" s="60" t="str">
        <f>VLOOKUP(A367,'DOL2'!$A$2:$H$720,6,FALSE)</f>
        <v>N</v>
      </c>
      <c r="I367" s="60" t="str">
        <f>VLOOKUP(A367,DPS!$A$2:$H$720,7,FALSE)</f>
        <v>N</v>
      </c>
    </row>
    <row r="368" spans="1:14" ht="30" customHeight="1" x14ac:dyDescent="0.25">
      <c r="A368" s="58" t="s">
        <v>1334</v>
      </c>
      <c r="B368" s="58" t="s">
        <v>2109</v>
      </c>
      <c r="C368" s="58" t="s">
        <v>2491</v>
      </c>
      <c r="E368" s="59" t="s">
        <v>1040</v>
      </c>
      <c r="F368" s="60" t="s">
        <v>2751</v>
      </c>
      <c r="G368" s="60" t="str">
        <f>VLOOKUP(A368,DOL!$A$2:$H$720,6,FALSE)</f>
        <v>N</v>
      </c>
      <c r="I368" s="60" t="str">
        <f>VLOOKUP(A368,DPS!$A$2:$H$720,7,FALSE)</f>
        <v>N</v>
      </c>
    </row>
    <row r="369" spans="1:14" ht="30" customHeight="1" x14ac:dyDescent="0.25">
      <c r="A369" s="58" t="s">
        <v>576</v>
      </c>
      <c r="B369" s="58" t="s">
        <v>2109</v>
      </c>
      <c r="C369" s="58" t="s">
        <v>2574</v>
      </c>
      <c r="E369" s="61"/>
      <c r="F369" s="60" t="s">
        <v>2751</v>
      </c>
      <c r="G369" s="60" t="str">
        <f>VLOOKUP(A369,DOL!$A$2:$H$720,6,FALSE)</f>
        <v>N</v>
      </c>
      <c r="I369" s="60" t="str">
        <f>VLOOKUP(A369,DPS!$A$2:$H$720,7,FALSE)</f>
        <v>N</v>
      </c>
    </row>
    <row r="370" spans="1:14" ht="30" customHeight="1" x14ac:dyDescent="0.25">
      <c r="A370" s="58" t="s">
        <v>1953</v>
      </c>
      <c r="B370" s="58" t="s">
        <v>2109</v>
      </c>
      <c r="C370" s="58" t="s">
        <v>2405</v>
      </c>
      <c r="D370" s="60" t="str">
        <f>VLOOKUP(A370,AG!$A$2:$I$720,8,FALSE)</f>
        <v>n</v>
      </c>
      <c r="E370" s="63" t="s">
        <v>3380</v>
      </c>
      <c r="F370" s="60" t="s">
        <v>1040</v>
      </c>
      <c r="G370" s="60" t="str">
        <f>VLOOKUP(A370,DOL!$A$2:$H$720,6,FALSE)</f>
        <v>N</v>
      </c>
      <c r="I370" s="60" t="str">
        <f>VLOOKUP(A370,DPS!$A$2:$H$720,7,FALSE)</f>
        <v>N</v>
      </c>
      <c r="J370" s="58" t="str">
        <f>VLOOKUP(A370,AG!$A$2:$I$720,9,FALSE)</f>
        <v>classification, use, storage and disposal regulated by AAFM</v>
      </c>
      <c r="M370" s="58" t="str">
        <f>VLOOKUP(A370,DOL!$A$2:$H$720,8,FALSE)</f>
        <v>pest</v>
      </c>
    </row>
    <row r="371" spans="1:14" ht="30" customHeight="1" x14ac:dyDescent="0.25">
      <c r="A371" s="58" t="s">
        <v>573</v>
      </c>
      <c r="B371" s="58" t="s">
        <v>2109</v>
      </c>
      <c r="C371" s="58" t="s">
        <v>2195</v>
      </c>
      <c r="E371" s="61"/>
      <c r="F371" s="60" t="s">
        <v>2751</v>
      </c>
      <c r="H371" s="60" t="str">
        <f>VLOOKUP(A371,'DOL2'!$A$2:$H$720,6,FALSE)</f>
        <v>N</v>
      </c>
      <c r="I371" s="60" t="str">
        <f>VLOOKUP(A371,DPS!$A$2:$H$720,7,FALSE)</f>
        <v>N</v>
      </c>
    </row>
    <row r="372" spans="1:14" ht="30" customHeight="1" x14ac:dyDescent="0.25">
      <c r="A372" s="58" t="s">
        <v>1331</v>
      </c>
      <c r="B372" s="58" t="s">
        <v>2109</v>
      </c>
      <c r="C372" s="58" t="s">
        <v>2200</v>
      </c>
      <c r="E372" s="59" t="s">
        <v>1040</v>
      </c>
      <c r="F372" s="60" t="s">
        <v>2751</v>
      </c>
      <c r="H372" s="60" t="str">
        <f>VLOOKUP(A372,'DOL2'!$A$2:$H$720,6,FALSE)</f>
        <v>N</v>
      </c>
      <c r="I372" s="60" t="str">
        <f>VLOOKUP(A372,DPS!$A$2:$H$720,7,FALSE)</f>
        <v>N</v>
      </c>
      <c r="N372" s="58" t="str">
        <f>VLOOKUP(A372,'DOL2'!A372:H1090,8,FALSE)</f>
        <v xml:space="preserve">however a high production volume chemical </v>
      </c>
    </row>
    <row r="373" spans="1:14" ht="30" customHeight="1" x14ac:dyDescent="0.25">
      <c r="A373" s="58" t="s">
        <v>570</v>
      </c>
      <c r="B373" s="58" t="s">
        <v>2109</v>
      </c>
      <c r="C373" s="58" t="s">
        <v>2506</v>
      </c>
      <c r="E373" s="61"/>
      <c r="F373" s="60" t="s">
        <v>2751</v>
      </c>
      <c r="G373" s="60" t="str">
        <f>VLOOKUP(A373,DOL!$A$2:$H$720,6,FALSE)</f>
        <v>N</v>
      </c>
      <c r="I373" s="60" t="str">
        <f>VLOOKUP(A373,DPS!$A$2:$H$720,7,FALSE)</f>
        <v>N</v>
      </c>
      <c r="L373" s="58" t="str">
        <f>VLOOKUP(A373,DEC!$A$2:$L$720,12,FALSE)</f>
        <v>edetate sodium; powder or liquid; harful to human health if swallowed; no ecological data available; ubiquitous in household and industrial products</v>
      </c>
    </row>
    <row r="374" spans="1:14" ht="30" customHeight="1" x14ac:dyDescent="0.25">
      <c r="A374" s="58" t="s">
        <v>1328</v>
      </c>
      <c r="B374" s="58" t="s">
        <v>2109</v>
      </c>
      <c r="C374" s="58" t="s">
        <v>2642</v>
      </c>
      <c r="E374" s="59" t="s">
        <v>1040</v>
      </c>
      <c r="F374" s="60" t="s">
        <v>3157</v>
      </c>
      <c r="G374" s="60" t="str">
        <f>VLOOKUP(A374,DOL!$A$2:$H$720,6,FALSE)</f>
        <v>N</v>
      </c>
      <c r="I374" s="60" t="str">
        <f>VLOOKUP(A374,DPS!$A$2:$H$720,7,FALSE)</f>
        <v>N</v>
      </c>
    </row>
    <row r="375" spans="1:14" ht="30" customHeight="1" x14ac:dyDescent="0.25">
      <c r="A375" s="58" t="s">
        <v>1325</v>
      </c>
      <c r="B375" s="58" t="s">
        <v>2109</v>
      </c>
      <c r="C375" s="58" t="s">
        <v>2446</v>
      </c>
      <c r="D375" s="60" t="str">
        <f>VLOOKUP(A375,AG!$A$2:$I$720,8,FALSE)</f>
        <v>n</v>
      </c>
      <c r="E375" s="59" t="s">
        <v>1040</v>
      </c>
      <c r="F375" s="60" t="s">
        <v>3157</v>
      </c>
      <c r="G375" s="60" t="str">
        <f>VLOOKUP(A375,DOL!$A$2:$H$720,6,FALSE)</f>
        <v>N</v>
      </c>
      <c r="I375" s="60" t="str">
        <f>VLOOKUP(A375,DPS!$A$2:$H$720,7,FALSE)</f>
        <v>N</v>
      </c>
      <c r="J375" s="58" t="str">
        <f>VLOOKUP(A375,AG!$A$2:$I$720,9,FALSE)</f>
        <v>classification, use, storage and disposal regulated by AAFM</v>
      </c>
    </row>
    <row r="376" spans="1:14" ht="30" customHeight="1" x14ac:dyDescent="0.25">
      <c r="A376" s="58" t="s">
        <v>1322</v>
      </c>
      <c r="B376" s="58" t="s">
        <v>2109</v>
      </c>
      <c r="C376" s="58" t="s">
        <v>2708</v>
      </c>
      <c r="E376" s="59" t="s">
        <v>1040</v>
      </c>
      <c r="F376" s="60" t="s">
        <v>3157</v>
      </c>
      <c r="G376" s="60" t="str">
        <f>VLOOKUP(A376,DOL!$A$2:$H$720,6,FALSE)</f>
        <v>N</v>
      </c>
      <c r="I376" s="60" t="str">
        <f>VLOOKUP(A376,DPS!$A$2:$H$720,7,FALSE)</f>
        <v>N</v>
      </c>
    </row>
    <row r="377" spans="1:14" ht="30" customHeight="1" x14ac:dyDescent="0.25">
      <c r="A377" s="58" t="s">
        <v>567</v>
      </c>
      <c r="B377" s="58" t="s">
        <v>2109</v>
      </c>
      <c r="C377" s="58" t="s">
        <v>2510</v>
      </c>
      <c r="E377" s="61" t="s">
        <v>2750</v>
      </c>
      <c r="F377" s="60" t="str">
        <f>VLOOKUP(A377,DEC!$A$2:$L$720,11,FALSE)</f>
        <v>No-R</v>
      </c>
      <c r="G377" s="60" t="str">
        <f>VLOOKUP(A377,DOL!$A$2:$H$720,6,FALSE)</f>
        <v>N</v>
      </c>
      <c r="I377" s="60" t="str">
        <f>VLOOKUP(A377,DPS!$A$2:$H$720,7,FALSE)</f>
        <v>N</v>
      </c>
      <c r="K377" s="58" t="str">
        <f>VLOOKUP(A377,VDH!A377:G1095,7,FALSE)</f>
        <v>HSDB- animal carcinogen</v>
      </c>
    </row>
    <row r="378" spans="1:14" ht="30" customHeight="1" x14ac:dyDescent="0.25">
      <c r="A378" s="58" t="s">
        <v>564</v>
      </c>
      <c r="B378" s="58" t="s">
        <v>2109</v>
      </c>
      <c r="C378" s="58" t="s">
        <v>2429</v>
      </c>
      <c r="E378" s="61"/>
      <c r="F378" s="60" t="str">
        <f>VLOOKUP(A378,DEC!$A$2:$L$720,11,FALSE)</f>
        <v>unsure</v>
      </c>
      <c r="G378" s="60" t="str">
        <f>VLOOKUP(A378,DOL!$A$2:$H$720,6,FALSE)</f>
        <v>Y</v>
      </c>
      <c r="I378" s="60" t="str">
        <f>VLOOKUP(A378,DPS!$A$2:$H$720,7,FALSE)</f>
        <v>N</v>
      </c>
      <c r="L378" s="58" t="str">
        <f>VLOOKUP(A378,DEC!$A$2:$L$720,12,FALSE)</f>
        <v>corrosion inhibitor; soluble in water; toxic to aquatic life</v>
      </c>
      <c r="M378" s="58" t="str">
        <f>VLOOKUP(A378,DOL!$A$2:$H$720,8,FALSE)</f>
        <v>Heart</v>
      </c>
    </row>
    <row r="379" spans="1:14" ht="30" customHeight="1" x14ac:dyDescent="0.25">
      <c r="A379" s="58" t="s">
        <v>561</v>
      </c>
      <c r="B379" s="58" t="s">
        <v>2109</v>
      </c>
      <c r="C379" s="58" t="s">
        <v>2593</v>
      </c>
      <c r="E379" s="61" t="s">
        <v>2750</v>
      </c>
      <c r="F379" s="60" t="str">
        <f>VLOOKUP(A379,DEC!$A$2:$L$720,11,FALSE)</f>
        <v>No-R</v>
      </c>
      <c r="G379" s="60" t="str">
        <f>VLOOKUP(A379,DOL!$A$2:$H$720,6,FALSE)</f>
        <v>N</v>
      </c>
      <c r="I379" s="60" t="str">
        <f>VLOOKUP(A379,DPS!$A$2:$H$720,7,FALSE)</f>
        <v>N</v>
      </c>
      <c r="L379" s="58" t="str">
        <f>VLOOKUP(A379,DEC!$A$2:$L$720,12,FALSE)</f>
        <v>mix of compounds produced by distillation of crude oil; C6-C12; likely covered by EPA SSVs, VI and DW standards</v>
      </c>
    </row>
    <row r="380" spans="1:14" ht="30" customHeight="1" x14ac:dyDescent="0.25">
      <c r="A380" s="58" t="s">
        <v>558</v>
      </c>
      <c r="B380" s="58" t="s">
        <v>2109</v>
      </c>
      <c r="C380" s="58" t="s">
        <v>2308</v>
      </c>
      <c r="E380" s="61" t="s">
        <v>2750</v>
      </c>
      <c r="F380" s="60" t="str">
        <f>VLOOKUP(A380,DEC!$A$2:$L$720,11,FALSE)</f>
        <v>No-R</v>
      </c>
      <c r="H380" s="60" t="str">
        <f>VLOOKUP(A380,'DOL2'!$A$2:$H$720,6,FALSE)</f>
        <v>N</v>
      </c>
      <c r="I380" s="60" t="str">
        <f>VLOOKUP(A380,DPS!$A$2:$H$720,7,FALSE)</f>
        <v>N</v>
      </c>
      <c r="N380" s="58" t="str">
        <f>VLOOKUP(A380,'DOL2'!A380:H1098,8,FALSE)</f>
        <v>HIGH PEL, COMMON NAME FOR LOTS OF VOCs</v>
      </c>
    </row>
    <row r="381" spans="1:14" ht="30" customHeight="1" x14ac:dyDescent="0.25">
      <c r="A381" s="58" t="s">
        <v>555</v>
      </c>
      <c r="B381" s="58" t="s">
        <v>2109</v>
      </c>
      <c r="C381" s="58" t="s">
        <v>2162</v>
      </c>
      <c r="E381" s="61" t="s">
        <v>2750</v>
      </c>
      <c r="F381" s="60" t="s">
        <v>2751</v>
      </c>
      <c r="H381" s="60" t="str">
        <f>VLOOKUP(A381,'DOL2'!$A$2:$H$720,6,FALSE)</f>
        <v>N</v>
      </c>
      <c r="I381" s="60" t="str">
        <f>VLOOKUP(A381,DPS!$A$2:$H$720,7,FALSE)</f>
        <v>N</v>
      </c>
    </row>
    <row r="382" spans="1:14" ht="30" customHeight="1" x14ac:dyDescent="0.25">
      <c r="A382" s="58" t="s">
        <v>552</v>
      </c>
      <c r="B382" s="58" t="s">
        <v>2109</v>
      </c>
      <c r="C382" s="58" t="s">
        <v>2679</v>
      </c>
      <c r="E382" s="61"/>
      <c r="F382" s="60" t="s">
        <v>2751</v>
      </c>
      <c r="G382" s="60" t="str">
        <f>VLOOKUP(A382,DOL!$A$2:$H$720,6,FALSE)</f>
        <v>N</v>
      </c>
      <c r="I382" s="60" t="str">
        <f>VLOOKUP(A382,DPS!$A$2:$H$720,7,FALSE)</f>
        <v>N</v>
      </c>
    </row>
    <row r="383" spans="1:14" ht="30" customHeight="1" x14ac:dyDescent="0.25">
      <c r="A383" s="58" t="s">
        <v>551</v>
      </c>
      <c r="B383" s="58" t="s">
        <v>2109</v>
      </c>
      <c r="C383" s="58" t="s">
        <v>2678</v>
      </c>
      <c r="E383" s="61" t="s">
        <v>2750</v>
      </c>
      <c r="F383" s="60" t="s">
        <v>2751</v>
      </c>
      <c r="G383" s="60" t="str">
        <f>VLOOKUP(A383,DOL!$A$2:$H$720,6,FALSE)</f>
        <v>N</v>
      </c>
      <c r="I383" s="60" t="str">
        <f>VLOOKUP(A383,DPS!$A$2:$H$720,7,FALSE)</f>
        <v>N</v>
      </c>
    </row>
    <row r="384" spans="1:14" ht="30" customHeight="1" x14ac:dyDescent="0.25">
      <c r="A384" s="58" t="s">
        <v>548</v>
      </c>
      <c r="B384" s="58" t="s">
        <v>2109</v>
      </c>
      <c r="C384" s="58" t="s">
        <v>2594</v>
      </c>
      <c r="E384" s="61" t="s">
        <v>2750</v>
      </c>
      <c r="F384" s="60" t="str">
        <f>VLOOKUP(A384,DEC!$A$2:$L$720,11,FALSE)</f>
        <v>No-R</v>
      </c>
      <c r="G384" s="60" t="str">
        <f>VLOOKUP(A384,DOL!$A$2:$H$720,6,FALSE)</f>
        <v>N</v>
      </c>
      <c r="I384" s="60" t="str">
        <f>VLOOKUP(A384,DPS!$A$2:$H$720,7,FALSE)</f>
        <v>N</v>
      </c>
    </row>
    <row r="385" spans="1:14" ht="30" customHeight="1" x14ac:dyDescent="0.25">
      <c r="A385" s="58" t="s">
        <v>545</v>
      </c>
      <c r="B385" s="58" t="s">
        <v>2109</v>
      </c>
      <c r="C385" s="58" t="s">
        <v>2229</v>
      </c>
      <c r="E385" s="61" t="s">
        <v>2750</v>
      </c>
      <c r="F385" s="60" t="str">
        <f>VLOOKUP(A385,DEC!$A$2:$L$720,11,FALSE)</f>
        <v>No-R</v>
      </c>
      <c r="H385" s="60" t="str">
        <f>VLOOKUP(A385,'DOL2'!$A$2:$H$720,6,FALSE)</f>
        <v>N</v>
      </c>
      <c r="I385" s="60" t="str">
        <f>VLOOKUP(A385,DPS!$A$2:$H$720,7,FALSE)</f>
        <v>N</v>
      </c>
    </row>
    <row r="386" spans="1:14" ht="30" customHeight="1" x14ac:dyDescent="0.25">
      <c r="A386" s="58" t="s">
        <v>542</v>
      </c>
      <c r="B386" s="58" t="s">
        <v>2109</v>
      </c>
      <c r="C386" s="58" t="s">
        <v>2683</v>
      </c>
      <c r="E386" s="61"/>
      <c r="F386" s="60" t="s">
        <v>2751</v>
      </c>
      <c r="G386" s="60" t="str">
        <f>VLOOKUP(A386,DOL!$A$2:$H$720,6,FALSE)</f>
        <v>N</v>
      </c>
      <c r="I386" s="60" t="str">
        <f>VLOOKUP(A386,DPS!$A$2:$H$720,7,FALSE)</f>
        <v>N</v>
      </c>
    </row>
    <row r="387" spans="1:14" ht="30" customHeight="1" x14ac:dyDescent="0.25">
      <c r="A387" s="58" t="s">
        <v>541</v>
      </c>
      <c r="B387" s="58" t="s">
        <v>2109</v>
      </c>
      <c r="C387" s="58" t="s">
        <v>2624</v>
      </c>
      <c r="E387" s="61" t="s">
        <v>2750</v>
      </c>
      <c r="F387" s="60" t="str">
        <f>VLOOKUP(A387,DEC!$A$2:$L$720,11,FALSE)</f>
        <v>No-R</v>
      </c>
      <c r="G387" s="60" t="str">
        <f>VLOOKUP(A387,DOL!$A$2:$H$720,6,FALSE)</f>
        <v>N</v>
      </c>
      <c r="I387" s="60" t="str">
        <f>VLOOKUP(A387,DPS!$A$2:$H$720,7,FALSE)</f>
        <v>N</v>
      </c>
    </row>
    <row r="388" spans="1:14" ht="30" customHeight="1" x14ac:dyDescent="0.25">
      <c r="A388" s="58" t="s">
        <v>538</v>
      </c>
      <c r="B388" s="58" t="s">
        <v>2109</v>
      </c>
      <c r="C388" s="58" t="s">
        <v>2538</v>
      </c>
      <c r="E388" s="61" t="s">
        <v>2750</v>
      </c>
      <c r="F388" s="60" t="str">
        <f>VLOOKUP(A388,DEC!$A$2:$L$720,11,FALSE)</f>
        <v>No-R</v>
      </c>
      <c r="G388" s="60" t="str">
        <f>VLOOKUP(A388,DOL!$A$2:$H$720,6,FALSE)</f>
        <v>N</v>
      </c>
      <c r="I388" s="60" t="str">
        <f>VLOOKUP(A388,DPS!$A$2:$H$720,7,FALSE)</f>
        <v>N</v>
      </c>
    </row>
    <row r="389" spans="1:14" ht="30" customHeight="1" x14ac:dyDescent="0.25">
      <c r="A389" s="58" t="s">
        <v>535</v>
      </c>
      <c r="B389" s="58" t="s">
        <v>2109</v>
      </c>
      <c r="C389" s="58" t="s">
        <v>2353</v>
      </c>
      <c r="D389" s="60" t="str">
        <f>VLOOKUP(A389,AG!$A$2:$I$720,8,FALSE)</f>
        <v>n</v>
      </c>
      <c r="E389" s="61" t="s">
        <v>2750</v>
      </c>
      <c r="F389" s="60" t="s">
        <v>2751</v>
      </c>
      <c r="H389" s="60" t="str">
        <f>VLOOKUP(A389,'DOL2'!$A$2:$H$720,6,FALSE)</f>
        <v>N</v>
      </c>
      <c r="I389" s="60" t="str">
        <f>VLOOKUP(A389,DPS!$A$2:$H$720,7,FALSE)</f>
        <v>N</v>
      </c>
      <c r="J389" s="58" t="str">
        <f>VLOOKUP(A389,AG!$A$2:$I$720,9,FALSE)</f>
        <v>classification, use, storage and disposal regulated by AAFM</v>
      </c>
      <c r="N389" s="58" t="str">
        <f>VLOOKUP(A389,'DOL2'!A389:H1107,8,FALSE)</f>
        <v>High PEL</v>
      </c>
    </row>
    <row r="390" spans="1:14" ht="30" customHeight="1" x14ac:dyDescent="0.25">
      <c r="A390" s="58" t="s">
        <v>532</v>
      </c>
      <c r="B390" s="58" t="s">
        <v>2109</v>
      </c>
      <c r="C390" s="58" t="s">
        <v>2683</v>
      </c>
      <c r="E390" s="61" t="s">
        <v>2750</v>
      </c>
      <c r="F390" s="60" t="s">
        <v>2751</v>
      </c>
      <c r="G390" s="60" t="str">
        <f>VLOOKUP(A390,DOL!$A$2:$H$720,6,FALSE)</f>
        <v>N</v>
      </c>
      <c r="I390" s="60" t="str">
        <f>VLOOKUP(A390,DPS!$A$2:$H$720,7,FALSE)</f>
        <v>N</v>
      </c>
    </row>
    <row r="391" spans="1:14" ht="30" customHeight="1" x14ac:dyDescent="0.25">
      <c r="A391" s="58" t="s">
        <v>529</v>
      </c>
      <c r="B391" s="58" t="s">
        <v>2109</v>
      </c>
      <c r="C391" s="58" t="s">
        <v>2270</v>
      </c>
      <c r="E391" s="61" t="s">
        <v>2750</v>
      </c>
      <c r="F391" s="60" t="str">
        <f>VLOOKUP(A391,DEC!$A$2:$L$720,11,FALSE)</f>
        <v>No-R</v>
      </c>
      <c r="H391" s="60" t="str">
        <f>VLOOKUP(A391,'DOL2'!$A$2:$H$720,6,FALSE)</f>
        <v>N</v>
      </c>
      <c r="I391" s="60" t="str">
        <f>VLOOKUP(A391,DPS!$A$2:$H$720,7,FALSE)</f>
        <v>N</v>
      </c>
      <c r="L391" s="58" t="str">
        <f>VLOOKUP(A391,DEC!$A$2:$L$720,12,FALSE)</f>
        <v xml:space="preserve">c6-c13 hydrocarbons; likely covered under 8260 and other EPA SSVs, DW and VI levels </v>
      </c>
      <c r="N391" s="58" t="str">
        <f>VLOOKUP(A391,'DOL2'!A391:H1109,8,FALSE)</f>
        <v>no OELs</v>
      </c>
    </row>
    <row r="392" spans="1:14" ht="30" customHeight="1" x14ac:dyDescent="0.25">
      <c r="A392" s="58" t="s">
        <v>526</v>
      </c>
      <c r="B392" s="58" t="s">
        <v>2109</v>
      </c>
      <c r="C392" s="58" t="s">
        <v>2171</v>
      </c>
      <c r="E392" s="61" t="s">
        <v>2750</v>
      </c>
      <c r="F392" s="60" t="s">
        <v>2751</v>
      </c>
      <c r="H392" s="60" t="str">
        <f>VLOOKUP(A392,'DOL2'!$A$2:$H$720,6,FALSE)</f>
        <v>N</v>
      </c>
      <c r="I392" s="60" t="str">
        <f>VLOOKUP(A392,DPS!$A$2:$H$720,7,FALSE)</f>
        <v>N</v>
      </c>
      <c r="N392" s="58" t="str">
        <f>VLOOKUP(A392,'DOL2'!A392:H1110,8,FALSE)</f>
        <v xml:space="preserve"> </v>
      </c>
    </row>
    <row r="393" spans="1:14" ht="30" customHeight="1" x14ac:dyDescent="0.25">
      <c r="A393" s="58" t="s">
        <v>523</v>
      </c>
      <c r="B393" s="58" t="s">
        <v>2109</v>
      </c>
      <c r="C393" s="58" t="s">
        <v>2623</v>
      </c>
      <c r="E393" s="61" t="s">
        <v>2750</v>
      </c>
      <c r="F393" s="60" t="str">
        <f>VLOOKUP(A393,DEC!$A$2:$L$720,11,FALSE)</f>
        <v>No-R</v>
      </c>
      <c r="G393" s="60" t="str">
        <f>VLOOKUP(A393,DOL!$A$2:$H$720,6,FALSE)</f>
        <v>N</v>
      </c>
      <c r="I393" s="60" t="str">
        <f>VLOOKUP(A393,DPS!$A$2:$H$720,7,FALSE)</f>
        <v>N</v>
      </c>
    </row>
    <row r="394" spans="1:14" ht="30" customHeight="1" x14ac:dyDescent="0.25">
      <c r="A394" s="58" t="s">
        <v>520</v>
      </c>
      <c r="B394" s="58" t="s">
        <v>2109</v>
      </c>
      <c r="C394" s="58" t="s">
        <v>2652</v>
      </c>
      <c r="E394" s="61" t="s">
        <v>2750</v>
      </c>
      <c r="F394" s="60" t="str">
        <f>VLOOKUP(A394,DEC!$A$2:$L$720,11,FALSE)</f>
        <v>No-R</v>
      </c>
      <c r="G394" s="60" t="str">
        <f>VLOOKUP(A394,DOL!$A$2:$H$720,6,FALSE)</f>
        <v>N</v>
      </c>
      <c r="I394" s="60" t="str">
        <f>VLOOKUP(A394,DPS!$A$2:$H$720,7,FALSE)</f>
        <v>N</v>
      </c>
    </row>
    <row r="395" spans="1:14" ht="30" customHeight="1" x14ac:dyDescent="0.25">
      <c r="A395" s="58" t="s">
        <v>517</v>
      </c>
      <c r="B395" s="58" t="s">
        <v>2109</v>
      </c>
      <c r="C395" s="58" t="s">
        <v>2672</v>
      </c>
      <c r="E395" s="61" t="s">
        <v>2750</v>
      </c>
      <c r="F395" s="60" t="str">
        <f>VLOOKUP(A395,DEC!$A$2:$L$720,11,FALSE)</f>
        <v>No-R</v>
      </c>
      <c r="G395" s="60" t="str">
        <f>VLOOKUP(A395,DOL!$A$2:$H$720,6,FALSE)</f>
        <v>N</v>
      </c>
      <c r="I395" s="60" t="str">
        <f>VLOOKUP(A395,DPS!$A$2:$H$720,7,FALSE)</f>
        <v>N</v>
      </c>
    </row>
    <row r="396" spans="1:14" ht="30" customHeight="1" x14ac:dyDescent="0.25">
      <c r="A396" s="58" t="s">
        <v>514</v>
      </c>
      <c r="B396" s="58" t="s">
        <v>2109</v>
      </c>
      <c r="C396" s="58" t="s">
        <v>2362</v>
      </c>
      <c r="E396" s="61" t="s">
        <v>2750</v>
      </c>
      <c r="F396" s="60" t="str">
        <f>VLOOKUP(A396,DEC!$A$2:$L$720,11,FALSE)</f>
        <v>unsure</v>
      </c>
      <c r="H396" s="60" t="str">
        <f>VLOOKUP(A396,'DOL2'!$A$2:$H$720,6,FALSE)</f>
        <v>U</v>
      </c>
      <c r="I396" s="60" t="str">
        <f>VLOOKUP(A396,DPS!$A$2:$H$720,7,FALSE)</f>
        <v>N</v>
      </c>
      <c r="L396" s="58" t="str">
        <f>VLOOKUP(A396,DEC!$A$2:$L$720,12,FALSE)</f>
        <v xml:space="preserve">didn't find a lot of information on this; potentially </v>
      </c>
    </row>
    <row r="397" spans="1:14" ht="30" customHeight="1" x14ac:dyDescent="0.25">
      <c r="A397" s="58" t="s">
        <v>511</v>
      </c>
      <c r="B397" s="58" t="s">
        <v>2109</v>
      </c>
      <c r="C397" s="58" t="s">
        <v>2345</v>
      </c>
      <c r="E397" s="61" t="s">
        <v>2750</v>
      </c>
      <c r="F397" s="60" t="s">
        <v>2751</v>
      </c>
      <c r="H397" s="60" t="str">
        <f>VLOOKUP(A397,'DOL2'!$A$2:$H$720,6,FALSE)</f>
        <v>N</v>
      </c>
      <c r="I397" s="60" t="str">
        <f>VLOOKUP(A397,DPS!$A$2:$H$720,7,FALSE)</f>
        <v>N</v>
      </c>
      <c r="L397" s="58" t="str">
        <f>VLOOKUP(A397,DEC!$A$2:$L$720,12,FALSE)</f>
        <v>mineral oil with &lt;1% METHACRYLATE POLYMER and 1-5% ZINC DITHIOPHOSPHATE</v>
      </c>
    </row>
    <row r="398" spans="1:14" ht="30" customHeight="1" x14ac:dyDescent="0.25">
      <c r="A398" s="58" t="s">
        <v>508</v>
      </c>
      <c r="B398" s="58" t="s">
        <v>2109</v>
      </c>
      <c r="C398" s="58" t="s">
        <v>2540</v>
      </c>
      <c r="E398" s="61" t="s">
        <v>2750</v>
      </c>
      <c r="F398" s="60" t="str">
        <f>VLOOKUP(A398,DEC!$A$2:$L$720,11,FALSE)</f>
        <v>No-R</v>
      </c>
      <c r="G398" s="60" t="str">
        <f>VLOOKUP(A398,DOL!$A$2:$H$720,6,FALSE)</f>
        <v>N</v>
      </c>
      <c r="I398" s="60" t="str">
        <f>VLOOKUP(A398,DPS!$A$2:$H$720,7,FALSE)</f>
        <v>N</v>
      </c>
    </row>
    <row r="399" spans="1:14" ht="30" customHeight="1" x14ac:dyDescent="0.25">
      <c r="A399" s="58" t="s">
        <v>505</v>
      </c>
      <c r="B399" s="58" t="s">
        <v>2109</v>
      </c>
      <c r="C399" s="58" t="s">
        <v>2643</v>
      </c>
      <c r="E399" s="61" t="s">
        <v>2750</v>
      </c>
      <c r="F399" s="60" t="s">
        <v>2751</v>
      </c>
      <c r="G399" s="60" t="str">
        <f>VLOOKUP(A399,DOL!$A$2:$H$720,6,FALSE)</f>
        <v>N</v>
      </c>
      <c r="I399" s="60" t="str">
        <f>VLOOKUP(A399,DPS!$A$2:$H$720,7,FALSE)</f>
        <v>N</v>
      </c>
    </row>
    <row r="400" spans="1:14" ht="30" customHeight="1" x14ac:dyDescent="0.25">
      <c r="A400" s="58" t="s">
        <v>502</v>
      </c>
      <c r="B400" s="58" t="s">
        <v>2109</v>
      </c>
      <c r="C400" s="58" t="s">
        <v>2505</v>
      </c>
      <c r="E400" s="61" t="s">
        <v>2750</v>
      </c>
      <c r="F400" s="60" t="str">
        <f>VLOOKUP(A400,DEC!$A$2:$L$720,11,FALSE)</f>
        <v>No-R</v>
      </c>
      <c r="G400" s="60" t="str">
        <f>VLOOKUP(A400,DOL!$A$2:$H$720,6,FALSE)</f>
        <v>N</v>
      </c>
      <c r="I400" s="60" t="str">
        <f>VLOOKUP(A400,DPS!$A$2:$H$720,7,FALSE)</f>
        <v>N</v>
      </c>
    </row>
    <row r="401" spans="1:14" ht="30" customHeight="1" x14ac:dyDescent="0.25">
      <c r="A401" s="58" t="s">
        <v>499</v>
      </c>
      <c r="B401" s="58" t="s">
        <v>2109</v>
      </c>
      <c r="C401" s="58" t="s">
        <v>2672</v>
      </c>
      <c r="E401" s="61" t="s">
        <v>2750</v>
      </c>
      <c r="F401" s="60" t="str">
        <f>VLOOKUP(A401,DEC!$A$2:$L$720,11,FALSE)</f>
        <v>No-R</v>
      </c>
      <c r="G401" s="60" t="str">
        <f>VLOOKUP(A401,DOL!$A$2:$H$720,6,FALSE)</f>
        <v>N</v>
      </c>
      <c r="I401" s="60" t="str">
        <f>VLOOKUP(A401,DPS!$A$2:$H$720,7,FALSE)</f>
        <v>N</v>
      </c>
    </row>
    <row r="402" spans="1:14" ht="30" customHeight="1" x14ac:dyDescent="0.25">
      <c r="A402" s="58" t="s">
        <v>496</v>
      </c>
      <c r="B402" s="58" t="s">
        <v>2109</v>
      </c>
      <c r="C402" s="58" t="s">
        <v>2346</v>
      </c>
      <c r="E402" s="61" t="s">
        <v>2750</v>
      </c>
      <c r="F402" s="60" t="str">
        <f>VLOOKUP(A402,DEC!$A$2:$L$720,11,FALSE)</f>
        <v>No-R</v>
      </c>
      <c r="H402" s="60" t="str">
        <f>VLOOKUP(A402,'DOL2'!$A$2:$H$720,6,FALSE)</f>
        <v>N</v>
      </c>
      <c r="I402" s="60" t="str">
        <f>VLOOKUP(A402,DPS!$A$2:$H$720,7,FALSE)</f>
        <v>N</v>
      </c>
      <c r="N402" s="58" t="str">
        <f>VLOOKUP(A402,'DOL2'!A402:H1120,8,FALSE)</f>
        <v xml:space="preserve"> </v>
      </c>
    </row>
    <row r="403" spans="1:14" ht="30" customHeight="1" x14ac:dyDescent="0.25">
      <c r="A403" s="58" t="s">
        <v>493</v>
      </c>
      <c r="B403" s="58" t="s">
        <v>2109</v>
      </c>
      <c r="C403" s="58" t="s">
        <v>2721</v>
      </c>
      <c r="E403" s="61" t="s">
        <v>2750</v>
      </c>
      <c r="F403" s="60" t="str">
        <f>VLOOKUP(A403,DEC!$A$2:$L$720,11,FALSE)</f>
        <v>unsure</v>
      </c>
      <c r="G403" s="60" t="str">
        <f>VLOOKUP(A403,DOL!$A$2:$H$720,6,FALSE)</f>
        <v>N</v>
      </c>
      <c r="I403" s="60" t="str">
        <f>VLOOKUP(A403,DPS!$A$2:$H$720,7,FALSE)</f>
        <v>Y</v>
      </c>
    </row>
    <row r="404" spans="1:14" ht="30" customHeight="1" x14ac:dyDescent="0.25">
      <c r="A404" s="58" t="s">
        <v>490</v>
      </c>
      <c r="B404" s="58" t="s">
        <v>2109</v>
      </c>
      <c r="C404" s="58" t="s">
        <v>2641</v>
      </c>
      <c r="E404" s="61" t="s">
        <v>2750</v>
      </c>
      <c r="F404" s="60" t="str">
        <f>VLOOKUP(A404,DEC!$A$2:$L$720,11,FALSE)</f>
        <v>No-R</v>
      </c>
      <c r="G404" s="60" t="str">
        <f>VLOOKUP(A404,DOL!$A$2:$H$720,6,FALSE)</f>
        <v>N</v>
      </c>
      <c r="I404" s="60" t="str">
        <f>VLOOKUP(A404,DPS!$A$2:$H$720,7,FALSE)</f>
        <v>N</v>
      </c>
      <c r="L404" s="58" t="str">
        <f>VLOOKUP(A404,DEC!$A$2:$L$720,12,FALSE)</f>
        <v>hydrocarbons in the C5-C10 range; well regulated and known</v>
      </c>
    </row>
    <row r="405" spans="1:14" ht="30" customHeight="1" x14ac:dyDescent="0.25">
      <c r="A405" s="58" t="s">
        <v>487</v>
      </c>
      <c r="B405" s="58" t="s">
        <v>2109</v>
      </c>
      <c r="C405" s="58" t="s">
        <v>2536</v>
      </c>
      <c r="E405" s="61" t="s">
        <v>2750</v>
      </c>
      <c r="F405" s="60" t="str">
        <f>VLOOKUP(A405,DEC!$A$2:$L$720,11,FALSE)</f>
        <v>No-R</v>
      </c>
      <c r="G405" s="60" t="str">
        <f>VLOOKUP(A405,DOL!$A$2:$H$720,6,FALSE)</f>
        <v>N</v>
      </c>
      <c r="I405" s="60" t="str">
        <f>VLOOKUP(A405,DPS!$A$2:$H$720,7,FALSE)</f>
        <v>N</v>
      </c>
      <c r="L405" s="58" t="str">
        <f>VLOOKUP(A405,DEC!$A$2:$L$720,12,FALSE)</f>
        <v>solvent naphtha (petroleum) heavy aromatic; well known and regulated</v>
      </c>
    </row>
    <row r="406" spans="1:14" ht="30" customHeight="1" x14ac:dyDescent="0.25">
      <c r="A406" s="58" t="s">
        <v>1319</v>
      </c>
      <c r="B406" s="58" t="s">
        <v>2109</v>
      </c>
      <c r="C406" s="58" t="s">
        <v>2530</v>
      </c>
      <c r="E406" s="59" t="s">
        <v>1040</v>
      </c>
      <c r="F406" s="60" t="str">
        <f>VLOOKUP(A406,DEC!$A$2:$L$720,11,FALSE)</f>
        <v>No-R</v>
      </c>
      <c r="G406" s="60" t="str">
        <f>VLOOKUP(A406,DOL!$A$2:$H$720,6,FALSE)</f>
        <v>N</v>
      </c>
      <c r="I406" s="60" t="str">
        <f>VLOOKUP(A406,DPS!$A$2:$H$720,7,FALSE)</f>
        <v>N</v>
      </c>
      <c r="L406" s="58" t="str">
        <f>VLOOKUP(A406,DEC!$A$2:$L$720,12,FALSE)</f>
        <v>1,2,4-TMB, Xylene, 1,2,4-TMB, Cumene, Light aromatic sovlent; C8-C10; would be covered by EPA 8260</v>
      </c>
    </row>
    <row r="407" spans="1:14" ht="30" customHeight="1" x14ac:dyDescent="0.25">
      <c r="A407" s="58" t="s">
        <v>484</v>
      </c>
      <c r="B407" s="58" t="s">
        <v>2109</v>
      </c>
      <c r="C407" s="58" t="s">
        <v>2541</v>
      </c>
      <c r="E407" s="61" t="s">
        <v>2750</v>
      </c>
      <c r="F407" s="60" t="s">
        <v>2751</v>
      </c>
      <c r="G407" s="60" t="str">
        <f>VLOOKUP(A407,DOL!$A$2:$H$720,6,FALSE)</f>
        <v>N</v>
      </c>
      <c r="I407" s="60" t="str">
        <f>VLOOKUP(A407,DPS!$A$2:$H$720,7,FALSE)</f>
        <v>N</v>
      </c>
      <c r="L407" s="58" t="str">
        <f>VLOOKUP(A407,DEC!$A$2:$L$720,12,FALSE)</f>
        <v>not really clear what this is; however generally normal parafffins have C&gt;10 and would likely be discovered with 8260 or 8270</v>
      </c>
    </row>
    <row r="408" spans="1:14" ht="30" customHeight="1" x14ac:dyDescent="0.25">
      <c r="A408" s="58" t="s">
        <v>481</v>
      </c>
      <c r="B408" s="58" t="s">
        <v>2109</v>
      </c>
      <c r="C408" s="58" t="s">
        <v>2134</v>
      </c>
      <c r="E408" s="61"/>
      <c r="F408" s="60" t="s">
        <v>2751</v>
      </c>
      <c r="H408" s="60" t="str">
        <f>VLOOKUP(A408,'DOL2'!$A$2:$H$720,6,FALSE)</f>
        <v>N</v>
      </c>
      <c r="I408" s="60" t="str">
        <f>VLOOKUP(A408,DPS!$A$2:$H$720,7,FALSE)</f>
        <v>Y</v>
      </c>
      <c r="L408" s="58" t="str">
        <f>VLOOKUP(A408,DEC!$A$2:$L$720,12,FALSE)</f>
        <v>ammonium nitrate</v>
      </c>
    </row>
    <row r="409" spans="1:14" ht="30" customHeight="1" x14ac:dyDescent="0.25">
      <c r="A409" s="58" t="s">
        <v>478</v>
      </c>
      <c r="B409" s="58" t="s">
        <v>2109</v>
      </c>
      <c r="C409" s="58" t="s">
        <v>2538</v>
      </c>
      <c r="E409" s="61"/>
      <c r="F409" s="60" t="str">
        <f>VLOOKUP(A409,DEC!$A$2:$L$720,11,FALSE)</f>
        <v>No-R</v>
      </c>
      <c r="G409" s="60" t="str">
        <f>VLOOKUP(A409,DOL!$A$2:$H$720,6,FALSE)</f>
        <v>N</v>
      </c>
      <c r="I409" s="60" t="str">
        <f>VLOOKUP(A409,DPS!$A$2:$H$720,7,FALSE)</f>
        <v>N</v>
      </c>
    </row>
    <row r="410" spans="1:14" ht="30" customHeight="1" x14ac:dyDescent="0.25">
      <c r="A410" s="58" t="s">
        <v>477</v>
      </c>
      <c r="B410" s="58" t="s">
        <v>2109</v>
      </c>
      <c r="C410" s="58" t="s">
        <v>2284</v>
      </c>
      <c r="E410" s="61"/>
      <c r="F410" s="60" t="s">
        <v>2751</v>
      </c>
      <c r="H410" s="60" t="str">
        <f>VLOOKUP(A410,'DOL2'!$A$2:$H$720,6,FALSE)</f>
        <v>U</v>
      </c>
      <c r="I410" s="60" t="str">
        <f>VLOOKUP(A410,DPS!$A$2:$H$720,7,FALSE)</f>
        <v>N</v>
      </c>
      <c r="N410" s="58" t="str">
        <f>VLOOKUP(A410,'DOL2'!A410:H1128,8,FALSE)</f>
        <v>new chem / no OELs</v>
      </c>
    </row>
    <row r="411" spans="1:14" ht="30" customHeight="1" x14ac:dyDescent="0.25">
      <c r="A411" s="58" t="s">
        <v>474</v>
      </c>
      <c r="B411" s="58" t="s">
        <v>2109</v>
      </c>
      <c r="C411" s="58" t="s">
        <v>2503</v>
      </c>
      <c r="E411" s="61"/>
      <c r="F411" s="60" t="s">
        <v>2751</v>
      </c>
      <c r="G411" s="60" t="str">
        <f>VLOOKUP(A411,DOL!$A$2:$H$720,6,FALSE)</f>
        <v>N</v>
      </c>
      <c r="I411" s="60" t="str">
        <f>VLOOKUP(A411,DPS!$A$2:$H$720,7,FALSE)</f>
        <v>N</v>
      </c>
    </row>
    <row r="412" spans="1:14" ht="30" customHeight="1" x14ac:dyDescent="0.25">
      <c r="A412" s="58" t="s">
        <v>471</v>
      </c>
      <c r="B412" s="58" t="s">
        <v>2109</v>
      </c>
      <c r="C412" s="58" t="s">
        <v>2511</v>
      </c>
      <c r="E412" s="61"/>
      <c r="F412" s="60" t="s">
        <v>2751</v>
      </c>
      <c r="G412" s="60" t="str">
        <f>VLOOKUP(A412,DOL!$A$2:$H$720,6,FALSE)</f>
        <v>N</v>
      </c>
      <c r="I412" s="60" t="str">
        <f>VLOOKUP(A412,DPS!$A$2:$H$720,7,FALSE)</f>
        <v>N</v>
      </c>
    </row>
    <row r="413" spans="1:14" ht="30" customHeight="1" x14ac:dyDescent="0.25">
      <c r="A413" s="58" t="s">
        <v>1316</v>
      </c>
      <c r="B413" s="58" t="s">
        <v>2109</v>
      </c>
      <c r="C413" s="58" t="s">
        <v>2680</v>
      </c>
      <c r="E413" s="59" t="s">
        <v>1040</v>
      </c>
      <c r="F413" s="60" t="s">
        <v>1040</v>
      </c>
      <c r="G413" s="60" t="str">
        <f>VLOOKUP(A413,DOL!$A$2:$H$720,6,FALSE)</f>
        <v>N</v>
      </c>
      <c r="I413" s="60" t="str">
        <f>VLOOKUP(A413,DPS!$A$2:$H$720,7,FALSE)</f>
        <v>N</v>
      </c>
    </row>
    <row r="414" spans="1:14" ht="30" customHeight="1" x14ac:dyDescent="0.25">
      <c r="A414" s="58" t="s">
        <v>468</v>
      </c>
      <c r="B414" s="58" t="s">
        <v>2109</v>
      </c>
      <c r="C414" s="58" t="s">
        <v>2640</v>
      </c>
      <c r="E414" s="61"/>
      <c r="F414" s="60" t="s">
        <v>2751</v>
      </c>
      <c r="G414" s="60" t="str">
        <f>VLOOKUP(A414,DOL!$A$2:$H$720,6,FALSE)</f>
        <v>N</v>
      </c>
      <c r="I414" s="60" t="str">
        <f>VLOOKUP(A414,DPS!$A$2:$H$720,7,FALSE)</f>
        <v>N</v>
      </c>
    </row>
    <row r="415" spans="1:14" ht="30" customHeight="1" x14ac:dyDescent="0.25">
      <c r="A415" s="58" t="s">
        <v>465</v>
      </c>
      <c r="B415" s="58" t="s">
        <v>2109</v>
      </c>
      <c r="C415" s="58" t="s">
        <v>2123</v>
      </c>
      <c r="E415" s="61"/>
      <c r="F415" s="60" t="s">
        <v>2751</v>
      </c>
      <c r="H415" s="60" t="str">
        <f>VLOOKUP(A415,'DOL2'!$A$2:$H$720,6,FALSE)</f>
        <v>Y</v>
      </c>
      <c r="I415" s="60" t="str">
        <f>VLOOKUP(A415,DPS!$A$2:$H$720,7,FALSE)</f>
        <v>N</v>
      </c>
      <c r="N415" s="58" t="str">
        <f>VLOOKUP(A415,'DOL2'!A415:H1133,8,FALSE)</f>
        <v>Lead Exp Health Std  1910.1025</v>
      </c>
    </row>
    <row r="416" spans="1:14" ht="30" customHeight="1" x14ac:dyDescent="0.25">
      <c r="A416" s="58" t="s">
        <v>462</v>
      </c>
      <c r="B416" s="58" t="s">
        <v>2071</v>
      </c>
      <c r="C416" s="58" t="s">
        <v>2103</v>
      </c>
      <c r="E416" s="61"/>
      <c r="F416" s="60" t="s">
        <v>2751</v>
      </c>
      <c r="H416" s="60" t="str">
        <f>VLOOKUP(A416,'DOL2'!$A$2:$H$720,6,FALSE)</f>
        <v>N</v>
      </c>
      <c r="I416" s="60" t="str">
        <f>VLOOKUP(A416,DPS!$A$2:$H$720,7,FALSE)</f>
        <v>N</v>
      </c>
    </row>
    <row r="417" spans="1:14" ht="30" customHeight="1" x14ac:dyDescent="0.25">
      <c r="A417" s="58" t="s">
        <v>459</v>
      </c>
      <c r="B417" s="58" t="s">
        <v>2109</v>
      </c>
      <c r="C417" s="58" t="s">
        <v>2190</v>
      </c>
      <c r="E417" s="61"/>
      <c r="F417" s="60" t="s">
        <v>2751</v>
      </c>
      <c r="H417" s="60" t="str">
        <f>VLOOKUP(A417,'DOL2'!$A$2:$H$720,6,FALSE)</f>
        <v>U</v>
      </c>
      <c r="I417" s="60" t="str">
        <f>VLOOKUP(A417,DPS!$A$2:$H$720,7,FALSE)</f>
        <v>N</v>
      </c>
      <c r="N417" s="58" t="str">
        <f>VLOOKUP(A417,'DOL2'!A417:H1135,8,FALSE)</f>
        <v>OEL for synthetic rubber</v>
      </c>
    </row>
    <row r="418" spans="1:14" ht="30" customHeight="1" x14ac:dyDescent="0.25">
      <c r="A418" s="58" t="s">
        <v>1313</v>
      </c>
      <c r="B418" s="58" t="s">
        <v>2109</v>
      </c>
      <c r="C418" s="58" t="s">
        <v>2671</v>
      </c>
      <c r="E418" s="59" t="s">
        <v>1040</v>
      </c>
      <c r="F418" s="60" t="s">
        <v>3157</v>
      </c>
      <c r="G418" s="60" t="str">
        <f>VLOOKUP(A418,DOL!$A$2:$H$720,6,FALSE)</f>
        <v>N</v>
      </c>
      <c r="I418" s="60" t="str">
        <f>VLOOKUP(A418,DPS!$A$2:$H$720,7,FALSE)</f>
        <v>N</v>
      </c>
      <c r="L418" s="58" t="str">
        <f>VLOOKUP(A418,DEC!$A$2:$L$720,12,FALSE)</f>
        <v>methanol</v>
      </c>
    </row>
    <row r="419" spans="1:14" ht="30" customHeight="1" x14ac:dyDescent="0.25">
      <c r="A419" s="58" t="s">
        <v>1310</v>
      </c>
      <c r="B419" s="58" t="s">
        <v>2109</v>
      </c>
      <c r="C419" s="58" t="s">
        <v>2627</v>
      </c>
      <c r="E419" s="59" t="s">
        <v>1040</v>
      </c>
      <c r="F419" s="60" t="s">
        <v>3157</v>
      </c>
      <c r="G419" s="60" t="str">
        <f>VLOOKUP(A419,DOL!$A$2:$H$720,6,FALSE)</f>
        <v>N</v>
      </c>
      <c r="I419" s="60" t="str">
        <f>VLOOKUP(A419,DPS!$A$2:$H$720,7,FALSE)</f>
        <v>N</v>
      </c>
    </row>
    <row r="420" spans="1:14" ht="30" customHeight="1" x14ac:dyDescent="0.25">
      <c r="A420" s="58" t="s">
        <v>1950</v>
      </c>
      <c r="B420" s="58" t="s">
        <v>2109</v>
      </c>
      <c r="C420" s="58" t="s">
        <v>2670</v>
      </c>
      <c r="E420" s="63" t="s">
        <v>3380</v>
      </c>
      <c r="F420" s="60" t="s">
        <v>3157</v>
      </c>
      <c r="G420" s="60" t="str">
        <f>VLOOKUP(A420,DOL!$A$2:$H$720,6,FALSE)</f>
        <v>N</v>
      </c>
      <c r="I420" s="60" t="str">
        <f>VLOOKUP(A420,DPS!$A$2:$H$720,7,FALSE)</f>
        <v>N</v>
      </c>
      <c r="L420" s="58" t="str">
        <f>VLOOKUP(A420,DEC!$A$2:$L$720,12,FALSE)</f>
        <v>8260 and EPA RSLs</v>
      </c>
    </row>
    <row r="421" spans="1:14" ht="30" customHeight="1" x14ac:dyDescent="0.25">
      <c r="A421" s="58" t="s">
        <v>1307</v>
      </c>
      <c r="B421" s="58" t="s">
        <v>2109</v>
      </c>
      <c r="C421" s="58" t="s">
        <v>2325</v>
      </c>
      <c r="E421" s="59" t="s">
        <v>1040</v>
      </c>
      <c r="F421" s="60" t="s">
        <v>3157</v>
      </c>
      <c r="H421" s="60" t="str">
        <f>VLOOKUP(A421,'DOL2'!$A$2:$H$720,6,FALSE)</f>
        <v>N</v>
      </c>
      <c r="I421" s="60" t="str">
        <f>VLOOKUP(A421,DPS!$A$2:$H$720,7,FALSE)</f>
        <v>N</v>
      </c>
      <c r="L421" s="58" t="str">
        <f>VLOOKUP(A421,DEC!$A$2:$L$720,12,FALSE)</f>
        <v>EPA 8260, SSVs and VI values</v>
      </c>
    </row>
    <row r="422" spans="1:14" ht="30" customHeight="1" x14ac:dyDescent="0.25">
      <c r="A422" s="58" t="s">
        <v>458</v>
      </c>
      <c r="B422" s="58" t="s">
        <v>2109</v>
      </c>
      <c r="C422" s="58" t="s">
        <v>2128</v>
      </c>
      <c r="E422" s="61"/>
      <c r="F422" s="60" t="str">
        <f>VLOOKUP(A422,DEC!$A$2:$L$720,11,FALSE)</f>
        <v>unsure</v>
      </c>
      <c r="H422" s="60" t="str">
        <f>VLOOKUP(A422,'DOL2'!$A$2:$H$720,6,FALSE)</f>
        <v>N</v>
      </c>
      <c r="I422" s="60" t="str">
        <f>VLOOKUP(A422,DPS!$A$2:$H$720,7,FALSE)</f>
        <v>N</v>
      </c>
      <c r="L422" s="58" t="str">
        <f>VLOOKUP(A422,DEC!$A$2:$L$720,12,FALSE)</f>
        <v>white solid that floats on water, but is listed as highly toxic to aquatic life with lasting effects;</v>
      </c>
    </row>
    <row r="423" spans="1:14" ht="30" customHeight="1" x14ac:dyDescent="0.25">
      <c r="A423" s="58" t="s">
        <v>455</v>
      </c>
      <c r="B423" s="58" t="s">
        <v>2109</v>
      </c>
      <c r="C423" s="58" t="s">
        <v>2534</v>
      </c>
      <c r="E423" s="61"/>
      <c r="F423" s="60" t="s">
        <v>2751</v>
      </c>
      <c r="G423" s="60" t="str">
        <f>VLOOKUP(A423,DOL!$A$2:$H$720,6,FALSE)</f>
        <v>N</v>
      </c>
      <c r="I423" s="60" t="str">
        <f>VLOOKUP(A423,DPS!$A$2:$H$720,7,FALSE)</f>
        <v>N</v>
      </c>
    </row>
    <row r="424" spans="1:14" ht="30" customHeight="1" x14ac:dyDescent="0.25">
      <c r="A424" s="58" t="s">
        <v>452</v>
      </c>
      <c r="B424" s="58" t="s">
        <v>2109</v>
      </c>
      <c r="C424" s="58" t="s">
        <v>113</v>
      </c>
      <c r="E424" s="61"/>
      <c r="F424" s="60" t="s">
        <v>2751</v>
      </c>
      <c r="G424" s="60" t="str">
        <f>VLOOKUP(A424,DOL!$A$2:$H$720,6,FALSE)</f>
        <v>N</v>
      </c>
      <c r="I424" s="60" t="str">
        <f>VLOOKUP(A424,DPS!$A$2:$H$720,7,FALSE)</f>
        <v>N</v>
      </c>
    </row>
    <row r="425" spans="1:14" ht="30" customHeight="1" x14ac:dyDescent="0.25">
      <c r="A425" s="58" t="s">
        <v>451</v>
      </c>
      <c r="B425" s="58" t="s">
        <v>2109</v>
      </c>
      <c r="C425" s="58" t="s">
        <v>2197</v>
      </c>
      <c r="E425" s="61"/>
      <c r="F425" s="60" t="s">
        <v>2751</v>
      </c>
      <c r="H425" s="60" t="str">
        <f>VLOOKUP(A425,'DOL2'!$A$2:$H$720,6,FALSE)</f>
        <v>N</v>
      </c>
      <c r="I425" s="60" t="str">
        <f>VLOOKUP(A425,DPS!$A$2:$H$720,7,FALSE)</f>
        <v>N</v>
      </c>
      <c r="L425" s="58" t="str">
        <f>VLOOKUP(A425,DEC!$A$2:$L$720,12,FALSE)</f>
        <v>Hypalon; rubber</v>
      </c>
    </row>
    <row r="426" spans="1:14" ht="30" customHeight="1" x14ac:dyDescent="0.25">
      <c r="A426" s="58" t="s">
        <v>448</v>
      </c>
      <c r="B426" s="58" t="s">
        <v>2109</v>
      </c>
      <c r="C426" s="58" t="s">
        <v>2698</v>
      </c>
      <c r="E426" s="61"/>
      <c r="F426" s="60" t="s">
        <v>2751</v>
      </c>
      <c r="G426" s="60" t="str">
        <f>VLOOKUP(A426,DOL!$A$2:$H$720,6,FALSE)</f>
        <v>N</v>
      </c>
      <c r="I426" s="60" t="str">
        <f>VLOOKUP(A426,DPS!$A$2:$H$720,7,FALSE)</f>
        <v>Y</v>
      </c>
    </row>
    <row r="427" spans="1:14" ht="30" customHeight="1" x14ac:dyDescent="0.25">
      <c r="A427" s="58" t="s">
        <v>447</v>
      </c>
      <c r="B427" s="58" t="s">
        <v>2109</v>
      </c>
      <c r="C427" s="58" t="s">
        <v>2375</v>
      </c>
      <c r="D427" s="60" t="str">
        <f>VLOOKUP(A427,AG!$A$2:$I$720,8,FALSE)</f>
        <v>n</v>
      </c>
      <c r="E427" s="61" t="s">
        <v>1040</v>
      </c>
      <c r="F427" s="60" t="s">
        <v>2751</v>
      </c>
      <c r="H427" s="60" t="str">
        <f>VLOOKUP(A427,'DOL2'!$A$2:$H$720,6,FALSE)</f>
        <v>N</v>
      </c>
      <c r="I427" s="60" t="str">
        <f>VLOOKUP(A427,DPS!$A$2:$H$720,7,FALSE)</f>
        <v>N</v>
      </c>
      <c r="J427" s="58" t="str">
        <f>VLOOKUP(A427,AG!$A$2:$I$720,9,FALSE)</f>
        <v>classification, use, storage and disposal regulated by AAFM</v>
      </c>
      <c r="L427" s="58" t="str">
        <f>VLOOKUP(A427,DEC!$A$2:$L$720,12,FALSE)</f>
        <v>biological insecticide</v>
      </c>
    </row>
    <row r="428" spans="1:14" ht="30" customHeight="1" x14ac:dyDescent="0.25">
      <c r="A428" s="58" t="s">
        <v>1304</v>
      </c>
      <c r="B428" s="58" t="s">
        <v>2109</v>
      </c>
      <c r="C428" s="58" t="s">
        <v>2709</v>
      </c>
      <c r="E428" s="59" t="s">
        <v>1040</v>
      </c>
      <c r="F428" s="60" t="s">
        <v>3157</v>
      </c>
      <c r="G428" s="60" t="str">
        <f>VLOOKUP(A428,DOL!$A$2:$H$720,6,FALSE)</f>
        <v>N</v>
      </c>
      <c r="I428" s="60" t="str">
        <f>VLOOKUP(A428,DPS!$A$2:$H$720,7,FALSE)</f>
        <v>Y</v>
      </c>
      <c r="L428" s="58" t="str">
        <f>VLOOKUP(A428,DEC!$A$2:$L$720,12,FALSE)</f>
        <v xml:space="preserve">industrial solvent; has EPA SSVs, Vis and DW values; </v>
      </c>
    </row>
    <row r="429" spans="1:14" ht="30" customHeight="1" x14ac:dyDescent="0.25">
      <c r="A429" s="58" t="s">
        <v>444</v>
      </c>
      <c r="B429" s="58" t="s">
        <v>2109</v>
      </c>
      <c r="C429" s="58" t="s">
        <v>2183</v>
      </c>
      <c r="E429" s="61"/>
      <c r="F429" s="60" t="s">
        <v>2751</v>
      </c>
      <c r="H429" s="60" t="str">
        <f>VLOOKUP(A429,'DOL2'!$A$2:$H$720,6,FALSE)</f>
        <v>N</v>
      </c>
      <c r="I429" s="60" t="str">
        <f>VLOOKUP(A429,DPS!$A$2:$H$720,7,FALSE)</f>
        <v>N</v>
      </c>
    </row>
    <row r="430" spans="1:14" ht="30" customHeight="1" x14ac:dyDescent="0.25">
      <c r="A430" s="58" t="s">
        <v>443</v>
      </c>
      <c r="B430" s="58" t="s">
        <v>2109</v>
      </c>
      <c r="C430" s="58" t="s">
        <v>2205</v>
      </c>
      <c r="E430" s="61" t="s">
        <v>2750</v>
      </c>
      <c r="F430" s="60" t="str">
        <f>VLOOKUP(A430,DEC!$A$2:$L$720,11,FALSE)</f>
        <v>No-R</v>
      </c>
      <c r="H430" s="60" t="str">
        <f>VLOOKUP(A430,'DOL2'!$A$2:$H$720,6,FALSE)</f>
        <v>N</v>
      </c>
      <c r="I430" s="60" t="str">
        <f>VLOOKUP(A430,DPS!$A$2:$H$720,7,FALSE)</f>
        <v>N</v>
      </c>
    </row>
    <row r="431" spans="1:14" ht="30" customHeight="1" x14ac:dyDescent="0.25">
      <c r="A431" s="58" t="s">
        <v>440</v>
      </c>
      <c r="B431" s="58" t="s">
        <v>2109</v>
      </c>
      <c r="C431" s="58" t="s">
        <v>2125</v>
      </c>
      <c r="E431" s="61"/>
      <c r="F431" s="60" t="s">
        <v>2751</v>
      </c>
      <c r="H431" s="60" t="str">
        <f>VLOOKUP(A431,'DOL2'!$A$2:$H$720,6,FALSE)</f>
        <v>N</v>
      </c>
      <c r="I431" s="60" t="str">
        <f>VLOOKUP(A431,DPS!$A$2:$H$720,7,FALSE)</f>
        <v>N</v>
      </c>
    </row>
    <row r="432" spans="1:14" ht="30" customHeight="1" x14ac:dyDescent="0.25">
      <c r="A432" s="58" t="s">
        <v>437</v>
      </c>
      <c r="B432" s="58" t="s">
        <v>2109</v>
      </c>
      <c r="C432" s="58" t="s">
        <v>2196</v>
      </c>
      <c r="E432" s="61"/>
      <c r="F432" s="60" t="s">
        <v>2751</v>
      </c>
      <c r="H432" s="60" t="str">
        <f>VLOOKUP(A432,'DOL2'!$A$2:$H$720,6,FALSE)</f>
        <v>N</v>
      </c>
      <c r="I432" s="60" t="str">
        <f>VLOOKUP(A432,DPS!$A$2:$H$720,7,FALSE)</f>
        <v>N</v>
      </c>
    </row>
    <row r="433" spans="1:14" ht="30" customHeight="1" x14ac:dyDescent="0.25">
      <c r="A433" s="58" t="s">
        <v>1301</v>
      </c>
      <c r="B433" s="58" t="s">
        <v>2109</v>
      </c>
      <c r="C433" s="58" t="s">
        <v>2514</v>
      </c>
      <c r="E433" s="59" t="s">
        <v>1040</v>
      </c>
      <c r="F433" s="60" t="s">
        <v>2751</v>
      </c>
      <c r="G433" s="60" t="str">
        <f>VLOOKUP(A433,DOL!$A$2:$H$720,6,FALSE)</f>
        <v>N</v>
      </c>
      <c r="I433" s="60" t="str">
        <f>VLOOKUP(A433,DPS!$A$2:$H$720,7,FALSE)</f>
        <v>N</v>
      </c>
    </row>
    <row r="434" spans="1:14" ht="30" customHeight="1" x14ac:dyDescent="0.25">
      <c r="A434" s="58" t="s">
        <v>434</v>
      </c>
      <c r="B434" s="58" t="s">
        <v>2109</v>
      </c>
      <c r="C434" s="58" t="s">
        <v>2691</v>
      </c>
      <c r="E434" s="61" t="s">
        <v>2750</v>
      </c>
      <c r="F434" s="60" t="str">
        <f>VLOOKUP(A434,DEC!$A$2:$L$720,11,FALSE)</f>
        <v>No-R</v>
      </c>
      <c r="G434" s="60" t="str">
        <f>VLOOKUP(A434,DOL!$A$2:$H$720,6,FALSE)</f>
        <v>N</v>
      </c>
      <c r="H434" s="60" t="str">
        <f>VLOOKUP(A434,'DOL2'!$A$2:$H$720,6,FALSE)</f>
        <v>N</v>
      </c>
      <c r="I434" s="60" t="str">
        <f>VLOOKUP(A434,DPS!$A$2:$H$720,7,FALSE)</f>
        <v>N</v>
      </c>
    </row>
    <row r="435" spans="1:14" ht="30" customHeight="1" x14ac:dyDescent="0.25">
      <c r="A435" s="58" t="s">
        <v>431</v>
      </c>
      <c r="B435" s="58" t="s">
        <v>2109</v>
      </c>
      <c r="C435" s="58" t="s">
        <v>2567</v>
      </c>
      <c r="E435" s="61"/>
      <c r="F435" s="60" t="s">
        <v>2751</v>
      </c>
      <c r="G435" s="60" t="str">
        <f>VLOOKUP(A435,DOL!$A$2:$H$720,6,FALSE)</f>
        <v>N</v>
      </c>
      <c r="I435" s="60" t="str">
        <f>VLOOKUP(A435,DPS!$A$2:$H$720,7,FALSE)</f>
        <v>N</v>
      </c>
    </row>
    <row r="436" spans="1:14" ht="30" customHeight="1" x14ac:dyDescent="0.25">
      <c r="A436" s="58" t="s">
        <v>428</v>
      </c>
      <c r="B436" s="58" t="s">
        <v>2109</v>
      </c>
      <c r="C436" s="58" t="s">
        <v>2156</v>
      </c>
      <c r="E436" s="61" t="s">
        <v>2750</v>
      </c>
      <c r="F436" s="60" t="str">
        <f>VLOOKUP(A436,DEC!$A$2:$L$720,11,FALSE)</f>
        <v>No-R</v>
      </c>
      <c r="H436" s="60" t="str">
        <f>VLOOKUP(A436,'DOL2'!$A$2:$H$720,6,FALSE)</f>
        <v>N</v>
      </c>
      <c r="I436" s="60" t="str">
        <f>VLOOKUP(A436,DPS!$A$2:$H$720,7,FALSE)</f>
        <v>N</v>
      </c>
      <c r="L436" s="58" t="str">
        <f>VLOOKUP(A436,DEC!$A$2:$L$720,12,FALSE)</f>
        <v>multiple compounds; generally hydrocarbons from C-6-C-9</v>
      </c>
      <c r="N436" s="58" t="str">
        <f>VLOOKUP(A436,'DOL2'!A436:H1154,8,FALSE)</f>
        <v xml:space="preserve"> </v>
      </c>
    </row>
    <row r="437" spans="1:14" ht="30" customHeight="1" x14ac:dyDescent="0.25">
      <c r="A437" s="58" t="s">
        <v>1298</v>
      </c>
      <c r="B437" s="58" t="s">
        <v>2109</v>
      </c>
      <c r="C437" s="58" t="s">
        <v>2701</v>
      </c>
      <c r="E437" s="59" t="s">
        <v>1040</v>
      </c>
      <c r="F437" s="60" t="str">
        <f>VLOOKUP(A437,DEC!$A$2:$L$720,11,FALSE)</f>
        <v>unsure</v>
      </c>
      <c r="G437" s="60" t="str">
        <f>VLOOKUP(A437,DOL!$A$2:$H$720,6,FALSE)</f>
        <v>N</v>
      </c>
      <c r="I437" s="60" t="str">
        <f>VLOOKUP(A437,DPS!$A$2:$H$720,7,FALSE)</f>
        <v>Y</v>
      </c>
      <c r="L437" s="58" t="str">
        <f>VLOOKUP(A437,DEC!$A$2:$L$720,12,FALSE)</f>
        <v>verty toxic to aquatic life with long lasting effects; corrosion inhibitors and anti-scaling agents; lubricants</v>
      </c>
    </row>
    <row r="438" spans="1:14" ht="30" customHeight="1" x14ac:dyDescent="0.25">
      <c r="A438" s="58" t="s">
        <v>1295</v>
      </c>
      <c r="B438" s="58" t="s">
        <v>2109</v>
      </c>
      <c r="C438" s="58" t="s">
        <v>2697</v>
      </c>
      <c r="E438" s="59" t="s">
        <v>1040</v>
      </c>
      <c r="F438" s="60" t="s">
        <v>2751</v>
      </c>
      <c r="G438" s="60" t="str">
        <f>VLOOKUP(A438,DOL!$A$2:$H$720,6,FALSE)</f>
        <v>N</v>
      </c>
      <c r="I438" s="60" t="str">
        <f>VLOOKUP(A438,DPS!$A$2:$H$720,7,FALSE)</f>
        <v>Y</v>
      </c>
      <c r="L438" s="58" t="str">
        <f>VLOOKUP(A438,DEC!$A$2:$L$720,12,FALSE)</f>
        <v xml:space="preserve">Not a lot of info on how this substance would be released into the environment; toxic to aquatic life with long lasting effects; </v>
      </c>
    </row>
    <row r="439" spans="1:14" ht="30" customHeight="1" x14ac:dyDescent="0.25">
      <c r="A439" s="58" t="s">
        <v>425</v>
      </c>
      <c r="B439" s="58" t="s">
        <v>2109</v>
      </c>
      <c r="C439" s="58" t="s">
        <v>2572</v>
      </c>
      <c r="E439" s="61"/>
      <c r="F439" s="60" t="s">
        <v>2751</v>
      </c>
      <c r="G439" s="60" t="str">
        <f>VLOOKUP(A439,DOL!$A$2:$H$720,6,FALSE)</f>
        <v>N</v>
      </c>
      <c r="I439" s="60" t="str">
        <f>VLOOKUP(A439,DPS!$A$2:$H$720,7,FALSE)</f>
        <v>N</v>
      </c>
    </row>
    <row r="440" spans="1:14" ht="30" customHeight="1" x14ac:dyDescent="0.25">
      <c r="A440" s="58" t="s">
        <v>422</v>
      </c>
      <c r="B440" s="58" t="s">
        <v>2109</v>
      </c>
      <c r="C440" s="58" t="s">
        <v>2124</v>
      </c>
      <c r="E440" s="61"/>
      <c r="F440" s="60" t="s">
        <v>2751</v>
      </c>
      <c r="H440" s="60" t="str">
        <f>VLOOKUP(A440,'DOL2'!$A$2:$H$720,6,FALSE)</f>
        <v>N</v>
      </c>
      <c r="I440" s="60" t="str">
        <f>VLOOKUP(A440,DPS!$A$2:$H$720,7,FALSE)</f>
        <v>N</v>
      </c>
      <c r="N440" s="58" t="str">
        <f>VLOOKUP(A440,'DOL2'!A440:H1158,8,FALSE)</f>
        <v xml:space="preserve"> </v>
      </c>
    </row>
    <row r="441" spans="1:14" ht="30" customHeight="1" x14ac:dyDescent="0.25">
      <c r="A441" s="58" t="s">
        <v>1292</v>
      </c>
      <c r="B441" s="58" t="s">
        <v>2109</v>
      </c>
      <c r="C441" s="58" t="s">
        <v>2189</v>
      </c>
      <c r="E441" s="59" t="s">
        <v>1040</v>
      </c>
      <c r="F441" s="60" t="str">
        <f>VLOOKUP(A441,DEC!$A$2:$L$720,11,FALSE)</f>
        <v>No-R</v>
      </c>
      <c r="G441" s="60" t="str">
        <f>VLOOKUP(A441,DOL!$A$2:$H$720,6,FALSE)</f>
        <v>N</v>
      </c>
      <c r="I441" s="60" t="str">
        <f>VLOOKUP(A441,DPS!$A$2:$H$720,7,FALSE)</f>
        <v>N</v>
      </c>
    </row>
    <row r="442" spans="1:14" ht="30" customHeight="1" x14ac:dyDescent="0.25">
      <c r="A442" s="58" t="s">
        <v>419</v>
      </c>
      <c r="B442" s="58" t="s">
        <v>2109</v>
      </c>
      <c r="C442" s="58" t="s">
        <v>2595</v>
      </c>
      <c r="E442" s="61" t="s">
        <v>2750</v>
      </c>
      <c r="F442" s="60" t="str">
        <f>VLOOKUP(A442,DEC!$A$2:$L$720,11,FALSE)</f>
        <v>No-R</v>
      </c>
      <c r="G442" s="60" t="str">
        <f>VLOOKUP(A442,DOL!$A$2:$H$720,6,FALSE)</f>
        <v>N</v>
      </c>
      <c r="I442" s="60" t="str">
        <f>VLOOKUP(A442,DPS!$A$2:$H$720,7,FALSE)</f>
        <v>N</v>
      </c>
    </row>
    <row r="443" spans="1:14" ht="30" customHeight="1" x14ac:dyDescent="0.25">
      <c r="A443" s="58" t="s">
        <v>416</v>
      </c>
      <c r="B443" s="58" t="s">
        <v>2109</v>
      </c>
      <c r="C443" s="58" t="s">
        <v>2516</v>
      </c>
      <c r="E443" s="61" t="s">
        <v>2750</v>
      </c>
      <c r="F443" s="60" t="str">
        <f>VLOOKUP(A443,DEC!$A$2:$L$720,11,FALSE)</f>
        <v>No-R</v>
      </c>
      <c r="G443" s="60" t="str">
        <f>VLOOKUP(A443,DOL!$A$2:$H$720,6,FALSE)</f>
        <v>N</v>
      </c>
      <c r="I443" s="60" t="str">
        <f>VLOOKUP(A443,DPS!$A$2:$H$720,7,FALSE)</f>
        <v>N</v>
      </c>
    </row>
    <row r="444" spans="1:14" ht="30" customHeight="1" x14ac:dyDescent="0.25">
      <c r="A444" s="58" t="s">
        <v>413</v>
      </c>
      <c r="B444" s="58" t="s">
        <v>2109</v>
      </c>
      <c r="C444" s="58" t="s">
        <v>2691</v>
      </c>
      <c r="E444" s="61" t="s">
        <v>2750</v>
      </c>
      <c r="F444" s="60" t="str">
        <f>VLOOKUP(A444,DEC!$A$2:$L$720,11,FALSE)</f>
        <v>No-R</v>
      </c>
      <c r="G444" s="60" t="str">
        <f>VLOOKUP(A444,DOL!$A$2:$H$720,6,FALSE)</f>
        <v>N</v>
      </c>
      <c r="I444" s="60" t="str">
        <f>VLOOKUP(A444,DPS!$A$2:$H$720,7,FALSE)</f>
        <v>N</v>
      </c>
    </row>
    <row r="445" spans="1:14" ht="30" customHeight="1" x14ac:dyDescent="0.25">
      <c r="A445" s="58" t="s">
        <v>1289</v>
      </c>
      <c r="B445" s="58" t="s">
        <v>2109</v>
      </c>
      <c r="C445" s="58" t="s">
        <v>2604</v>
      </c>
      <c r="E445" s="59" t="s">
        <v>1040</v>
      </c>
      <c r="F445" s="60" t="s">
        <v>2751</v>
      </c>
      <c r="G445" s="60" t="str">
        <f>VLOOKUP(A445,DOL!$A$2:$H$720,6,FALSE)</f>
        <v>N</v>
      </c>
      <c r="I445" s="60" t="str">
        <f>VLOOKUP(A445,DPS!$A$2:$H$720,7,FALSE)</f>
        <v>N</v>
      </c>
    </row>
    <row r="446" spans="1:14" ht="30" customHeight="1" x14ac:dyDescent="0.25">
      <c r="A446" s="58" t="s">
        <v>410</v>
      </c>
      <c r="B446" s="58" t="s">
        <v>2109</v>
      </c>
      <c r="C446" s="58" t="s">
        <v>2177</v>
      </c>
      <c r="E446" s="61" t="s">
        <v>2750</v>
      </c>
      <c r="F446" s="60" t="str">
        <f>VLOOKUP(A446,DEC!$A$2:$L$720,11,FALSE)</f>
        <v>No-R</v>
      </c>
      <c r="H446" s="60" t="str">
        <f>VLOOKUP(A446,'DOL2'!$A$2:$H$720,6,FALSE)</f>
        <v>N</v>
      </c>
      <c r="I446" s="60" t="str">
        <f>VLOOKUP(A446,DPS!$A$2:$H$720,7,FALSE)</f>
        <v>N</v>
      </c>
    </row>
    <row r="447" spans="1:14" ht="30" customHeight="1" x14ac:dyDescent="0.25">
      <c r="A447" s="58" t="s">
        <v>407</v>
      </c>
      <c r="B447" s="58" t="s">
        <v>2109</v>
      </c>
      <c r="C447" s="58" t="s">
        <v>2289</v>
      </c>
      <c r="E447" s="61" t="s">
        <v>2750</v>
      </c>
      <c r="F447" s="60" t="s">
        <v>2751</v>
      </c>
      <c r="H447" s="60" t="str">
        <f>VLOOKUP(A447,'DOL2'!$A$2:$H$720,6,FALSE)</f>
        <v>N</v>
      </c>
      <c r="I447" s="60" t="str">
        <f>VLOOKUP(A447,DPS!$A$2:$H$720,7,FALSE)</f>
        <v>N</v>
      </c>
      <c r="L447" s="58" t="str">
        <f>VLOOKUP(A447,DEC!$A$2:$L$720,12,FALSE)</f>
        <v xml:space="preserve">inorganic residuum from the combustion of coal; </v>
      </c>
      <c r="N447" s="58" t="str">
        <f>VLOOKUP(A447,'DOL2'!A447:H1165,8,FALSE)</f>
        <v xml:space="preserve"> </v>
      </c>
    </row>
    <row r="448" spans="1:14" ht="30" customHeight="1" x14ac:dyDescent="0.25">
      <c r="A448" s="58" t="s">
        <v>404</v>
      </c>
      <c r="B448" s="58" t="s">
        <v>2109</v>
      </c>
      <c r="C448" s="58" t="s">
        <v>2368</v>
      </c>
      <c r="D448" s="60" t="str">
        <f>VLOOKUP(A448,AG!$A$2:$I$720,8,FALSE)</f>
        <v>n</v>
      </c>
      <c r="E448" s="61" t="s">
        <v>2750</v>
      </c>
      <c r="H448" s="60" t="str">
        <f>VLOOKUP(A448,'DOL2'!$A$2:$H$720,6,FALSE)</f>
        <v>N</v>
      </c>
      <c r="J448" s="58" t="str">
        <f>VLOOKUP(A448,AG!$A$2:$I$720,9,FALSE)</f>
        <v>classification, use, storage and disposal regulated by AAFM</v>
      </c>
      <c r="L448" s="58" t="str">
        <f>VLOOKUP(A448,DEC!$A$2:$L$720,12,FALSE)</f>
        <v>pyrethroid insecticide; lambda-cyhalothrin</v>
      </c>
    </row>
    <row r="449" spans="1:14" ht="30" customHeight="1" x14ac:dyDescent="0.25">
      <c r="A449" s="58" t="s">
        <v>401</v>
      </c>
      <c r="B449" s="58" t="s">
        <v>2109</v>
      </c>
      <c r="C449" s="58" t="s">
        <v>2179</v>
      </c>
      <c r="E449" s="61" t="s">
        <v>2750</v>
      </c>
      <c r="F449" s="60" t="str">
        <f>VLOOKUP(A449,DEC!$A$2:$L$720,11,FALSE)</f>
        <v>No-R</v>
      </c>
      <c r="H449" s="60" t="str">
        <f>VLOOKUP(A449,'DOL2'!$A$2:$H$720,6,FALSE)</f>
        <v>N</v>
      </c>
      <c r="I449" s="60" t="str">
        <f>VLOOKUP(A449,DPS!$A$2:$H$720,7,FALSE)</f>
        <v>N</v>
      </c>
      <c r="L449" s="58" t="str">
        <f>VLOOKUP(A449,DEC!$A$2:$L$720,12,FALSE)</f>
        <v xml:space="preserve">petroleum hydrocarbons in the C3-C12 range; </v>
      </c>
      <c r="N449" s="58" t="str">
        <f>VLOOKUP(A449,'DOL2'!A449:H1167,8,FALSE)</f>
        <v xml:space="preserve"> </v>
      </c>
    </row>
    <row r="450" spans="1:14" ht="30" customHeight="1" x14ac:dyDescent="0.25">
      <c r="A450" s="58" t="s">
        <v>398</v>
      </c>
      <c r="B450" s="58" t="s">
        <v>2109</v>
      </c>
      <c r="C450" s="58" t="s">
        <v>2507</v>
      </c>
      <c r="E450" s="61" t="s">
        <v>2750</v>
      </c>
      <c r="F450" s="60" t="str">
        <f>VLOOKUP(A450,DEC!$A$2:$L$720,11,FALSE)</f>
        <v>No-R</v>
      </c>
      <c r="G450" s="60" t="str">
        <f>VLOOKUP(A450,DOL!$A$2:$H$720,6,FALSE)</f>
        <v>N</v>
      </c>
      <c r="I450" s="60" t="str">
        <f>VLOOKUP(A450,DPS!$A$2:$H$720,7,FALSE)</f>
        <v>N</v>
      </c>
    </row>
    <row r="451" spans="1:14" ht="30" customHeight="1" x14ac:dyDescent="0.25">
      <c r="A451" s="58" t="s">
        <v>1758</v>
      </c>
      <c r="B451" s="58" t="s">
        <v>2109</v>
      </c>
      <c r="C451" s="58" t="s">
        <v>2288</v>
      </c>
      <c r="E451" s="62" t="s">
        <v>1040</v>
      </c>
      <c r="F451" s="60" t="s">
        <v>2751</v>
      </c>
      <c r="H451" s="60" t="str">
        <f>VLOOKUP(A451,'DOL2'!$A$2:$H$720,6,FALSE)</f>
        <v>N</v>
      </c>
      <c r="I451" s="60" t="str">
        <f>VLOOKUP(A451,DPS!$A$2:$H$720,7,FALSE)</f>
        <v>N</v>
      </c>
    </row>
    <row r="452" spans="1:14" ht="30" customHeight="1" x14ac:dyDescent="0.25">
      <c r="A452" s="58" t="s">
        <v>395</v>
      </c>
      <c r="B452" s="58" t="s">
        <v>2109</v>
      </c>
      <c r="C452" s="58" t="s">
        <v>2569</v>
      </c>
      <c r="E452" s="61"/>
      <c r="F452" s="60" t="s">
        <v>2751</v>
      </c>
      <c r="G452" s="60" t="str">
        <f>VLOOKUP(A452,DOL!$A$2:$H$720,6,FALSE)</f>
        <v>N</v>
      </c>
      <c r="I452" s="60" t="str">
        <f>VLOOKUP(A452,DPS!$A$2:$H$720,7,FALSE)</f>
        <v>N</v>
      </c>
    </row>
    <row r="453" spans="1:14" ht="30" customHeight="1" x14ac:dyDescent="0.25">
      <c r="A453" s="58" t="s">
        <v>392</v>
      </c>
      <c r="B453" s="58" t="s">
        <v>2109</v>
      </c>
      <c r="C453" s="58" t="s">
        <v>2442</v>
      </c>
      <c r="E453" s="61"/>
      <c r="F453" s="60" t="s">
        <v>2751</v>
      </c>
      <c r="G453" s="60" t="str">
        <f>VLOOKUP(A453,DOL!$A$2:$H$720,6,FALSE)</f>
        <v>N</v>
      </c>
      <c r="I453" s="60" t="str">
        <f>VLOOKUP(A453,DPS!$A$2:$H$720,7,FALSE)</f>
        <v>N</v>
      </c>
    </row>
    <row r="454" spans="1:14" ht="30" customHeight="1" x14ac:dyDescent="0.25">
      <c r="A454" s="58" t="s">
        <v>389</v>
      </c>
      <c r="B454" s="58" t="s">
        <v>2109</v>
      </c>
      <c r="C454" s="58" t="s">
        <v>2203</v>
      </c>
      <c r="E454" s="61"/>
      <c r="F454" s="60" t="s">
        <v>2751</v>
      </c>
      <c r="H454" s="60" t="str">
        <f>VLOOKUP(A454,'DOL2'!$A$2:$H$720,6,FALSE)</f>
        <v>N</v>
      </c>
      <c r="I454" s="60" t="str">
        <f>VLOOKUP(A454,DPS!$A$2:$H$720,7,FALSE)</f>
        <v>N</v>
      </c>
    </row>
    <row r="455" spans="1:14" ht="30" customHeight="1" x14ac:dyDescent="0.25">
      <c r="A455" s="58" t="s">
        <v>386</v>
      </c>
      <c r="B455" s="58" t="s">
        <v>2109</v>
      </c>
      <c r="C455" s="58" t="s">
        <v>2269</v>
      </c>
      <c r="E455" s="61"/>
      <c r="F455" s="60" t="s">
        <v>2751</v>
      </c>
      <c r="H455" s="60" t="str">
        <f>VLOOKUP(A455,'DOL2'!$A$2:$H$720,6,FALSE)</f>
        <v>N</v>
      </c>
      <c r="I455" s="60" t="str">
        <f>VLOOKUP(A455,DPS!$A$2:$H$720,7,FALSE)</f>
        <v>N</v>
      </c>
    </row>
    <row r="456" spans="1:14" ht="30" customHeight="1" x14ac:dyDescent="0.25">
      <c r="A456" s="58" t="s">
        <v>383</v>
      </c>
      <c r="B456" s="58" t="s">
        <v>2109</v>
      </c>
      <c r="C456" s="58" t="s">
        <v>2672</v>
      </c>
      <c r="E456" s="61"/>
      <c r="F456" s="60" t="str">
        <f>VLOOKUP(A456,DEC!$A$2:$L$720,11,FALSE)</f>
        <v>No-R</v>
      </c>
      <c r="G456" s="60" t="str">
        <f>VLOOKUP(A456,DOL!$A$2:$H$720,6,FALSE)</f>
        <v>N</v>
      </c>
      <c r="I456" s="60" t="str">
        <f>VLOOKUP(A456,DPS!$A$2:$H$720,7,FALSE)</f>
        <v>N</v>
      </c>
    </row>
    <row r="457" spans="1:14" ht="30" customHeight="1" x14ac:dyDescent="0.25">
      <c r="A457" s="58" t="s">
        <v>380</v>
      </c>
      <c r="B457" s="58" t="s">
        <v>2109</v>
      </c>
      <c r="C457" s="58" t="s">
        <v>2445</v>
      </c>
      <c r="E457" s="61"/>
      <c r="F457" s="60" t="s">
        <v>2751</v>
      </c>
      <c r="G457" s="60" t="str">
        <f>VLOOKUP(A457,DOL!$A$2:$H$720,6,FALSE)</f>
        <v>N</v>
      </c>
      <c r="I457" s="60" t="str">
        <f>VLOOKUP(A457,DPS!$A$2:$H$720,7,FALSE)</f>
        <v>N</v>
      </c>
    </row>
    <row r="458" spans="1:14" ht="30" customHeight="1" x14ac:dyDescent="0.25">
      <c r="A458" s="58" t="s">
        <v>377</v>
      </c>
      <c r="B458" s="58" t="s">
        <v>2109</v>
      </c>
      <c r="C458" s="58" t="s">
        <v>2436</v>
      </c>
      <c r="E458" s="61" t="s">
        <v>2750</v>
      </c>
      <c r="F458" s="60" t="str">
        <f>VLOOKUP(A458,DEC!$A$2:$L$720,11,FALSE)</f>
        <v>No-R</v>
      </c>
      <c r="G458" s="60" t="str">
        <f>VLOOKUP(A458,DOL!$A$2:$H$720,6,FALSE)</f>
        <v>N</v>
      </c>
      <c r="I458" s="60" t="str">
        <f>VLOOKUP(A458,DPS!$A$2:$H$720,7,FALSE)</f>
        <v>N</v>
      </c>
      <c r="L458" s="58" t="str">
        <f>VLOOKUP(A458,DEC!$A$2:$L$720,12,FALSE)</f>
        <v>hydrocarbons in the C10-C30 range; well regulated and known</v>
      </c>
    </row>
    <row r="459" spans="1:14" ht="30" customHeight="1" x14ac:dyDescent="0.25">
      <c r="A459" s="58" t="s">
        <v>374</v>
      </c>
      <c r="B459" s="58" t="s">
        <v>2109</v>
      </c>
      <c r="C459" s="58" t="s">
        <v>2415</v>
      </c>
      <c r="D459" s="60" t="str">
        <f>VLOOKUP(A459,AG!$A$2:$I$720,8,FALSE)</f>
        <v>n</v>
      </c>
      <c r="E459" s="61"/>
      <c r="F459" s="60" t="s">
        <v>2751</v>
      </c>
      <c r="G459" s="60" t="str">
        <f>VLOOKUP(A459,DOL!$A$2:$H$720,6,FALSE)</f>
        <v>N</v>
      </c>
      <c r="I459" s="60" t="str">
        <f>VLOOKUP(A459,DPS!$A$2:$H$720,7,FALSE)</f>
        <v>N</v>
      </c>
      <c r="J459" s="58" t="str">
        <f>VLOOKUP(A459,AG!$A$2:$I$720,9,FALSE)</f>
        <v>classification, use, storage and disposal regulated by AAFM</v>
      </c>
    </row>
    <row r="460" spans="1:14" ht="30" customHeight="1" x14ac:dyDescent="0.25">
      <c r="A460" s="58" t="s">
        <v>1286</v>
      </c>
      <c r="B460" s="58" t="s">
        <v>2109</v>
      </c>
      <c r="C460" s="58" t="s">
        <v>2318</v>
      </c>
      <c r="E460" s="59" t="s">
        <v>1040</v>
      </c>
      <c r="F460" s="60" t="s">
        <v>2751</v>
      </c>
      <c r="H460" s="60" t="str">
        <f>VLOOKUP(A460,'DOL2'!$A$2:$H$720,6,FALSE)</f>
        <v>N</v>
      </c>
      <c r="I460" s="60" t="str">
        <f>VLOOKUP(A460,DPS!$A$2:$H$720,7,FALSE)</f>
        <v>N</v>
      </c>
      <c r="L460" s="58" t="str">
        <f>VLOOKUP(A460,DEC!$A$2:$L$720,12,FALSE)</f>
        <v>oxidants and oxidant stabilizers; when heated to decompisition emits toxic fumes of phosphorus oxides and Na20</v>
      </c>
    </row>
    <row r="461" spans="1:14" ht="30" customHeight="1" x14ac:dyDescent="0.25">
      <c r="A461" s="58" t="s">
        <v>371</v>
      </c>
      <c r="B461" s="58" t="s">
        <v>2109</v>
      </c>
      <c r="C461" s="58" t="s">
        <v>2333</v>
      </c>
      <c r="E461" s="61" t="s">
        <v>2750</v>
      </c>
      <c r="F461" s="60" t="str">
        <f>VLOOKUP(A461,DEC!$A$2:$L$720,11,FALSE)</f>
        <v>No-R</v>
      </c>
      <c r="H461" s="60" t="str">
        <f>VLOOKUP(A461,'DOL2'!$A$2:$H$720,6,FALSE)</f>
        <v>N</v>
      </c>
      <c r="I461" s="60" t="str">
        <f>VLOOKUP(A461,DPS!$A$2:$H$720,7,FALSE)</f>
        <v>N</v>
      </c>
    </row>
    <row r="462" spans="1:14" ht="30" customHeight="1" x14ac:dyDescent="0.25">
      <c r="A462" s="58" t="s">
        <v>368</v>
      </c>
      <c r="B462" s="58" t="s">
        <v>2109</v>
      </c>
      <c r="C462" s="58" t="s">
        <v>2691</v>
      </c>
      <c r="E462" s="61"/>
      <c r="F462" s="60" t="str">
        <f>VLOOKUP(A462,DEC!$A$2:$L$720,11,FALSE)</f>
        <v>No-R</v>
      </c>
      <c r="G462" s="60" t="str">
        <f>VLOOKUP(A462,DOL!$A$2:$H$720,6,FALSE)</f>
        <v>N</v>
      </c>
      <c r="I462" s="60" t="str">
        <f>VLOOKUP(A462,DPS!$A$2:$H$720,7,FALSE)</f>
        <v>N</v>
      </c>
    </row>
    <row r="463" spans="1:14" ht="30" customHeight="1" x14ac:dyDescent="0.25">
      <c r="A463" s="58" t="s">
        <v>367</v>
      </c>
      <c r="B463" s="58" t="s">
        <v>2109</v>
      </c>
      <c r="C463" s="58" t="s">
        <v>2189</v>
      </c>
      <c r="E463" s="61" t="s">
        <v>2750</v>
      </c>
      <c r="F463" s="60" t="str">
        <f>VLOOKUP(A463,DEC!$A$2:$L$720,11,FALSE)</f>
        <v>No-R</v>
      </c>
      <c r="H463" s="60" t="str">
        <f>VLOOKUP(A463,'DOL2'!$A$2:$H$720,6,FALSE)</f>
        <v>N</v>
      </c>
      <c r="I463" s="60" t="str">
        <f>VLOOKUP(A463,DPS!$A$2:$H$720,7,FALSE)</f>
        <v>N</v>
      </c>
      <c r="N463" s="58" t="str">
        <f>VLOOKUP(A463,'DOL2'!A463:H1181,8,FALSE)</f>
        <v xml:space="preserve"> </v>
      </c>
    </row>
    <row r="464" spans="1:14" ht="30" customHeight="1" x14ac:dyDescent="0.25">
      <c r="A464" s="58" t="s">
        <v>364</v>
      </c>
      <c r="B464" s="58" t="s">
        <v>2109</v>
      </c>
      <c r="C464" s="58" t="s">
        <v>2418</v>
      </c>
      <c r="E464" s="61"/>
      <c r="F464" s="60" t="s">
        <v>2751</v>
      </c>
      <c r="G464" s="60" t="str">
        <f>VLOOKUP(A464,DOL!$A$2:$H$720,6,FALSE)</f>
        <v>N</v>
      </c>
      <c r="I464" s="60" t="str">
        <f>VLOOKUP(A464,DPS!$A$2:$H$720,7,FALSE)</f>
        <v>N</v>
      </c>
    </row>
    <row r="465" spans="1:14" ht="30" customHeight="1" x14ac:dyDescent="0.25">
      <c r="A465" s="58" t="s">
        <v>361</v>
      </c>
      <c r="B465" s="58" t="s">
        <v>2109</v>
      </c>
      <c r="C465" s="58" t="s">
        <v>2467</v>
      </c>
      <c r="E465" s="61"/>
      <c r="F465" s="60" t="s">
        <v>2751</v>
      </c>
      <c r="G465" s="60" t="str">
        <f>VLOOKUP(A465,DOL!$A$2:$H$720,6,FALSE)</f>
        <v>N</v>
      </c>
      <c r="I465" s="60" t="str">
        <f>VLOOKUP(A465,DPS!$A$2:$H$720,7,FALSE)</f>
        <v>Y</v>
      </c>
    </row>
    <row r="466" spans="1:14" ht="30" customHeight="1" x14ac:dyDescent="0.25">
      <c r="A466" s="58" t="s">
        <v>360</v>
      </c>
      <c r="B466" s="58" t="s">
        <v>2109</v>
      </c>
      <c r="C466" s="58" t="s">
        <v>2466</v>
      </c>
      <c r="E466" s="61"/>
      <c r="F466" s="60" t="s">
        <v>2751</v>
      </c>
      <c r="G466" s="60" t="str">
        <f>VLOOKUP(A466,DOL!$A$2:$H$720,6,FALSE)</f>
        <v>N</v>
      </c>
      <c r="I466" s="60" t="str">
        <f>VLOOKUP(A466,DPS!$A$2:$H$720,7,FALSE)</f>
        <v>Y</v>
      </c>
    </row>
    <row r="467" spans="1:14" ht="30" customHeight="1" x14ac:dyDescent="0.25">
      <c r="A467" s="58" t="s">
        <v>359</v>
      </c>
      <c r="B467" s="58" t="s">
        <v>2109</v>
      </c>
      <c r="C467" s="58" t="s">
        <v>2228</v>
      </c>
      <c r="E467" s="61"/>
      <c r="F467" s="60" t="s">
        <v>2751</v>
      </c>
      <c r="H467" s="60" t="str">
        <f>VLOOKUP(A467,'DOL2'!$A$2:$H$720,6,FALSE)</f>
        <v>N</v>
      </c>
      <c r="I467" s="60" t="str">
        <f>VLOOKUP(A467,DPS!$A$2:$H$720,7,FALSE)</f>
        <v>N</v>
      </c>
      <c r="N467" s="58" t="str">
        <f>VLOOKUP(A467,'DOL2'!A467:H1185,8,FALSE)</f>
        <v xml:space="preserve"> </v>
      </c>
    </row>
    <row r="468" spans="1:14" ht="30" customHeight="1" x14ac:dyDescent="0.25">
      <c r="A468" s="58" t="s">
        <v>356</v>
      </c>
      <c r="B468" s="58" t="s">
        <v>2109</v>
      </c>
      <c r="C468" s="58" t="s">
        <v>2675</v>
      </c>
      <c r="E468" s="61"/>
      <c r="F468" s="60" t="s">
        <v>2751</v>
      </c>
      <c r="G468" s="60" t="str">
        <f>VLOOKUP(A468,DOL!$A$2:$H$720,6,FALSE)</f>
        <v>N</v>
      </c>
      <c r="I468" s="60" t="str">
        <f>VLOOKUP(A468,DPS!$A$2:$H$720,7,FALSE)</f>
        <v>N</v>
      </c>
    </row>
    <row r="469" spans="1:14" ht="30" customHeight="1" x14ac:dyDescent="0.25">
      <c r="A469" s="58" t="s">
        <v>1283</v>
      </c>
      <c r="B469" s="58" t="s">
        <v>2109</v>
      </c>
      <c r="C469" s="58" t="s">
        <v>2439</v>
      </c>
      <c r="E469" s="59" t="s">
        <v>1040</v>
      </c>
      <c r="F469" s="60" t="str">
        <f>VLOOKUP(A469,DEC!$A$2:$L$720,11,FALSE)</f>
        <v>unsure</v>
      </c>
      <c r="G469" s="60" t="str">
        <f>VLOOKUP(A469,DOL!$A$2:$H$720,6,FALSE)</f>
        <v>N</v>
      </c>
      <c r="I469" s="60" t="str">
        <f>VLOOKUP(A469,DPS!$A$2:$H$720,7,FALSE)</f>
        <v>N</v>
      </c>
    </row>
    <row r="470" spans="1:14" ht="30" customHeight="1" x14ac:dyDescent="0.25">
      <c r="A470" s="58" t="s">
        <v>353</v>
      </c>
      <c r="B470" s="58" t="s">
        <v>2109</v>
      </c>
      <c r="C470" s="58" t="s">
        <v>2562</v>
      </c>
      <c r="E470" s="61" t="s">
        <v>2750</v>
      </c>
      <c r="F470" s="60" t="str">
        <f>VLOOKUP(A470,DEC!$A$2:$L$720,11,FALSE)</f>
        <v>No-R</v>
      </c>
      <c r="G470" s="60" t="str">
        <f>VLOOKUP(A470,DOL!$A$2:$H$720,6,FALSE)</f>
        <v>N</v>
      </c>
      <c r="I470" s="60" t="str">
        <f>VLOOKUP(A470,DPS!$A$2:$H$720,7,FALSE)</f>
        <v>N</v>
      </c>
    </row>
    <row r="471" spans="1:14" ht="30" customHeight="1" x14ac:dyDescent="0.25">
      <c r="A471" s="58" t="s">
        <v>350</v>
      </c>
      <c r="B471" s="58" t="s">
        <v>2109</v>
      </c>
      <c r="C471" s="58" t="s">
        <v>2286</v>
      </c>
      <c r="E471" s="61"/>
      <c r="F471" s="60" t="s">
        <v>2751</v>
      </c>
      <c r="H471" s="60" t="str">
        <f>VLOOKUP(A471,'DOL2'!$A$2:$H$720,6,FALSE)</f>
        <v>N</v>
      </c>
      <c r="I471" s="60" t="str">
        <f>VLOOKUP(A471,DPS!$A$2:$H$720,7,FALSE)</f>
        <v>N</v>
      </c>
      <c r="L471" s="58" t="str">
        <f>VLOOKUP(A471,DEC!$A$2:$L$720,12,FALSE)</f>
        <v>light stabilizer; no data on structure; says harmful to aquatic life but not sure how it would be released to the environement</v>
      </c>
    </row>
    <row r="472" spans="1:14" ht="30" customHeight="1" x14ac:dyDescent="0.25">
      <c r="A472" s="58" t="s">
        <v>349</v>
      </c>
      <c r="B472" s="58" t="s">
        <v>2109</v>
      </c>
      <c r="C472" s="58" t="s">
        <v>2116</v>
      </c>
      <c r="E472" s="61"/>
      <c r="F472" s="60" t="s">
        <v>2751</v>
      </c>
      <c r="H472" s="60" t="str">
        <f>VLOOKUP(A472,'DOL2'!$A$2:$H$720,6,FALSE)</f>
        <v>N</v>
      </c>
      <c r="I472" s="60" t="str">
        <f>VLOOKUP(A472,DPS!$A$2:$H$720,7,FALSE)</f>
        <v>N</v>
      </c>
      <c r="N472" s="58" t="str">
        <f>VLOOKUP(A472,'DOL2'!A472:H1190,8,FALSE)</f>
        <v xml:space="preserve"> </v>
      </c>
    </row>
    <row r="473" spans="1:14" ht="30" customHeight="1" x14ac:dyDescent="0.25">
      <c r="A473" s="58" t="s">
        <v>345</v>
      </c>
      <c r="B473" s="58" t="s">
        <v>2109</v>
      </c>
      <c r="C473" s="58" t="s">
        <v>2392</v>
      </c>
      <c r="D473" s="60" t="str">
        <f>VLOOKUP(A473,AG!$A$2:$I$720,8,FALSE)</f>
        <v>n</v>
      </c>
      <c r="E473" s="61"/>
      <c r="F473" s="60" t="s">
        <v>1040</v>
      </c>
      <c r="G473" s="60" t="str">
        <f>VLOOKUP(A473,DOL!$A$2:$H$720,6,FALSE)</f>
        <v>N</v>
      </c>
      <c r="H473" s="60" t="str">
        <f>VLOOKUP(A473,'DOL2'!$A$2:$H$720,6,FALSE)</f>
        <v>N</v>
      </c>
      <c r="I473" s="60" t="str">
        <f>VLOOKUP(A473,DPS!$A$2:$H$720,7,FALSE)</f>
        <v>N</v>
      </c>
      <c r="J473" s="58" t="str">
        <f>VLOOKUP(A473,AG!$A$2:$I$720,9,FALSE)</f>
        <v>classification, use, storage and disposal regulated by AAFM</v>
      </c>
      <c r="M473" s="58" t="str">
        <f>VLOOKUP(A473,DOL!$A$2:$H$720,8,FALSE)</f>
        <v>pest</v>
      </c>
    </row>
    <row r="474" spans="1:14" ht="30" customHeight="1" x14ac:dyDescent="0.25">
      <c r="A474" s="58" t="s">
        <v>1280</v>
      </c>
      <c r="B474" s="58" t="s">
        <v>2109</v>
      </c>
      <c r="C474" s="58" t="s">
        <v>2522</v>
      </c>
      <c r="E474" s="59" t="s">
        <v>1040</v>
      </c>
      <c r="F474" s="60" t="s">
        <v>3157</v>
      </c>
      <c r="G474" s="60" t="str">
        <f>VLOOKUP(A474,DOL!$A$2:$H$720,6,FALSE)</f>
        <v>N</v>
      </c>
      <c r="I474" s="60" t="str">
        <f>VLOOKUP(A474,DPS!$A$2:$H$720,7,FALSE)</f>
        <v>N</v>
      </c>
    </row>
    <row r="475" spans="1:14" ht="30" customHeight="1" x14ac:dyDescent="0.25">
      <c r="A475" s="58" t="s">
        <v>2009</v>
      </c>
      <c r="B475" s="58" t="s">
        <v>2109</v>
      </c>
      <c r="C475" s="58" t="s">
        <v>2676</v>
      </c>
      <c r="E475" s="63" t="s">
        <v>3377</v>
      </c>
      <c r="F475" s="60" t="s">
        <v>3157</v>
      </c>
      <c r="G475" s="60" t="str">
        <f>VLOOKUP(A475,DOL!$A$2:$H$720,6,FALSE)</f>
        <v>Y</v>
      </c>
      <c r="I475" s="60" t="str">
        <f>VLOOKUP(A475,DPS!$A$2:$H$720,7,FALSE)</f>
        <v>Y</v>
      </c>
      <c r="M475" s="58" t="str">
        <f>VLOOKUP(A475,DOL!$A$2:$H$720,8,FALSE)</f>
        <v>exp health std</v>
      </c>
    </row>
    <row r="476" spans="1:14" ht="30" customHeight="1" x14ac:dyDescent="0.25">
      <c r="A476" s="58" t="s">
        <v>1851</v>
      </c>
      <c r="B476" s="58" t="s">
        <v>2109</v>
      </c>
      <c r="C476" s="58" t="s">
        <v>2187</v>
      </c>
      <c r="E476" s="64" t="s">
        <v>3379</v>
      </c>
      <c r="F476" s="60" t="s">
        <v>3157</v>
      </c>
      <c r="H476" s="60" t="str">
        <f>VLOOKUP(A476,'DOL2'!$A$2:$H$720,6,FALSE)</f>
        <v>U</v>
      </c>
      <c r="I476" s="60" t="str">
        <f>VLOOKUP(A476,DPS!$A$2:$H$720,7,FALSE)</f>
        <v>N</v>
      </c>
      <c r="L476" s="58" t="str">
        <f>VLOOKUP(A476,DEC!$A$2:$L$720,12,FALSE)</f>
        <v>1,1,1-trichlorethane; chlorinated solvent</v>
      </c>
      <c r="N476" s="58" t="str">
        <f>VLOOKUP(A476,'DOL2'!A476:H1194,8,FALSE)</f>
        <v>PEL?</v>
      </c>
    </row>
    <row r="477" spans="1:14" ht="30" customHeight="1" x14ac:dyDescent="0.25">
      <c r="A477" s="58" t="s">
        <v>341</v>
      </c>
      <c r="B477" s="58" t="s">
        <v>2109</v>
      </c>
      <c r="C477" s="58" t="s">
        <v>2435</v>
      </c>
      <c r="E477" s="61"/>
      <c r="F477" s="60" t="str">
        <f>VLOOKUP(A477,DEC!$A$2:$L$720,11,FALSE)</f>
        <v>unsure</v>
      </c>
      <c r="G477" s="60" t="str">
        <f>VLOOKUP(A477,DOL!$A$2:$H$720,6,FALSE)</f>
        <v>N</v>
      </c>
      <c r="I477" s="60" t="str">
        <f>VLOOKUP(A477,DPS!$A$2:$H$720,7,FALSE)</f>
        <v>Y</v>
      </c>
      <c r="L477" s="58" t="str">
        <f>VLOOKUP(A477,DEC!$A$2:$L$720,12,FALSE)</f>
        <v>verty toxic to aquatic life with long lasting effects; corrosion inhibitors and anti-scaling agents; lubricants</v>
      </c>
    </row>
    <row r="478" spans="1:14" ht="30" customHeight="1" x14ac:dyDescent="0.25">
      <c r="A478" s="58" t="s">
        <v>1277</v>
      </c>
      <c r="B478" s="58" t="s">
        <v>2109</v>
      </c>
      <c r="C478" s="58" t="s">
        <v>2393</v>
      </c>
      <c r="D478" s="60" t="str">
        <f>VLOOKUP(A478,AG!$A$2:$I$720,8,FALSE)</f>
        <v>n</v>
      </c>
      <c r="E478" s="59" t="s">
        <v>1040</v>
      </c>
      <c r="F478" s="60" t="str">
        <f>VLOOKUP(A478,DEC!$A$2:$L$720,11,FALSE)</f>
        <v>No-R</v>
      </c>
      <c r="G478" s="60" t="str">
        <f>VLOOKUP(A478,DOL!$A$2:$H$720,6,FALSE)</f>
        <v>N</v>
      </c>
      <c r="H478" s="60" t="str">
        <f>VLOOKUP(A478,'DOL2'!$A$2:$H$720,6,FALSE)</f>
        <v>N</v>
      </c>
      <c r="I478" s="60" t="str">
        <f>VLOOKUP(A478,DPS!$A$2:$H$720,7,FALSE)</f>
        <v>N</v>
      </c>
      <c r="J478" s="58" t="str">
        <f>VLOOKUP(A478,AG!$A$2:$I$720,9,FALSE)</f>
        <v>classification, use, storage and disposal regulated by AAFM</v>
      </c>
    </row>
    <row r="479" spans="1:14" ht="30" customHeight="1" x14ac:dyDescent="0.25">
      <c r="A479" s="58" t="s">
        <v>1848</v>
      </c>
      <c r="B479" s="58" t="s">
        <v>2109</v>
      </c>
      <c r="C479" s="58" t="s">
        <v>1846</v>
      </c>
      <c r="D479" s="60" t="str">
        <f>VLOOKUP(A479,AG!$A$2:$I$720,8,FALSE)</f>
        <v>y</v>
      </c>
      <c r="E479" s="64" t="s">
        <v>3379</v>
      </c>
      <c r="F479" s="60" t="s">
        <v>3157</v>
      </c>
      <c r="H479" s="60" t="str">
        <f>VLOOKUP(A479,'DOL2'!$A$2:$H$720,6,FALSE)</f>
        <v>N</v>
      </c>
      <c r="I479" s="60" t="str">
        <f>VLOOKUP(A479,DPS!$A$2:$H$720,7,FALSE)</f>
        <v>N</v>
      </c>
      <c r="J479" s="58" t="str">
        <f>VLOOKUP(A479,AG!$A$2:$I$720,9,FALSE)</f>
        <v>obsolete</v>
      </c>
    </row>
    <row r="480" spans="1:14" ht="30" customHeight="1" x14ac:dyDescent="0.25">
      <c r="A480" s="58" t="s">
        <v>338</v>
      </c>
      <c r="B480" s="58" t="s">
        <v>2109</v>
      </c>
      <c r="C480" s="58" t="s">
        <v>2441</v>
      </c>
      <c r="E480" s="61" t="s">
        <v>1040</v>
      </c>
      <c r="F480" s="60" t="str">
        <f>VLOOKUP(A480,DEC!$A$2:$L$720,11,FALSE)</f>
        <v>unsure</v>
      </c>
      <c r="G480" s="60" t="str">
        <f>VLOOKUP(A480,DOL!$A$2:$H$720,6,FALSE)</f>
        <v>N</v>
      </c>
      <c r="I480" s="60" t="str">
        <f>VLOOKUP(A480,DPS!$A$2:$H$720,7,FALSE)</f>
        <v>N</v>
      </c>
      <c r="K480" s="58" t="str">
        <f>VLOOKUP(A480,VDH!A480:G1198,7,FALSE)</f>
        <v xml:space="preserve">PubChem  </v>
      </c>
      <c r="L480" s="58" t="str">
        <f>VLOOKUP(A480,DEC!$A$2:$L$720,12,FALSE)</f>
        <v>alizarin; Red 83; says acute toxicity if swallowed; ECHA states highly toxic to equatic life; used in dying things red - mainly textiles</v>
      </c>
    </row>
    <row r="481" spans="1:14" ht="30" customHeight="1" x14ac:dyDescent="0.25">
      <c r="A481" s="58" t="s">
        <v>335</v>
      </c>
      <c r="B481" s="58" t="s">
        <v>2109</v>
      </c>
      <c r="C481" s="58" t="s">
        <v>2424</v>
      </c>
      <c r="E481" s="61" t="s">
        <v>2750</v>
      </c>
      <c r="F481" s="60" t="str">
        <f>VLOOKUP(A481,DEC!$A$2:$L$720,11,FALSE)</f>
        <v>No-R</v>
      </c>
      <c r="G481" s="60" t="str">
        <f>VLOOKUP(A481,DOL!$A$2:$H$720,6,FALSE)</f>
        <v>N</v>
      </c>
      <c r="I481" s="60" t="str">
        <f>VLOOKUP(A481,DPS!$A$2:$H$720,7,FALSE)</f>
        <v>N</v>
      </c>
    </row>
    <row r="482" spans="1:14" ht="30" customHeight="1" x14ac:dyDescent="0.25">
      <c r="A482" s="58" t="s">
        <v>332</v>
      </c>
      <c r="B482" s="58" t="s">
        <v>2109</v>
      </c>
      <c r="C482" s="58" t="s">
        <v>2543</v>
      </c>
      <c r="E482" s="61" t="s">
        <v>2750</v>
      </c>
      <c r="F482" s="60" t="s">
        <v>2751</v>
      </c>
      <c r="G482" s="60" t="str">
        <f>VLOOKUP(A482,DOL!$A$2:$H$720,6,FALSE)</f>
        <v>N</v>
      </c>
      <c r="I482" s="60" t="str">
        <f>VLOOKUP(A482,DPS!$A$2:$H$720,7,FALSE)</f>
        <v>N</v>
      </c>
    </row>
    <row r="483" spans="1:14" ht="30" customHeight="1" x14ac:dyDescent="0.25">
      <c r="A483" s="58" t="s">
        <v>1274</v>
      </c>
      <c r="B483" s="58" t="s">
        <v>2109</v>
      </c>
      <c r="C483" s="58" t="s">
        <v>2328</v>
      </c>
      <c r="E483" s="59" t="s">
        <v>1040</v>
      </c>
      <c r="F483" s="60" t="s">
        <v>2751</v>
      </c>
      <c r="H483" s="60" t="str">
        <f>VLOOKUP(A483,'DOL2'!$A$2:$H$720,6,FALSE)</f>
        <v>N</v>
      </c>
      <c r="I483" s="60" t="str">
        <f>VLOOKUP(A483,DPS!$A$2:$H$720,7,FALSE)</f>
        <v>N</v>
      </c>
    </row>
    <row r="484" spans="1:14" ht="30" customHeight="1" x14ac:dyDescent="0.25">
      <c r="A484" s="58" t="s">
        <v>1271</v>
      </c>
      <c r="B484" s="58" t="s">
        <v>2071</v>
      </c>
      <c r="C484" s="58" t="s">
        <v>2090</v>
      </c>
      <c r="D484" s="60" t="str">
        <f>VLOOKUP(A484,AG!$A$2:$I$720,8,FALSE)</f>
        <v>n</v>
      </c>
      <c r="E484" s="59" t="s">
        <v>1040</v>
      </c>
      <c r="F484" s="60" t="s">
        <v>1040</v>
      </c>
      <c r="H484" s="60" t="str">
        <f>VLOOKUP(A484,'DOL2'!$A$2:$H$720,6,FALSE)</f>
        <v>N</v>
      </c>
      <c r="I484" s="60" t="str">
        <f>VLOOKUP(A484,DPS!$A$2:$H$720,7,FALSE)</f>
        <v>N</v>
      </c>
      <c r="J484" s="58" t="str">
        <f>VLOOKUP(A484,AG!$A$2:$I$720,9,FALSE)</f>
        <v>classification, use, storage and disposal regulated by AAFM</v>
      </c>
      <c r="L484" s="58" t="str">
        <f>VLOOKUP(A484,DEC!$A$2:$L$720,12,FALSE)</f>
        <v xml:space="preserve">insecticide; phosmet; very toxic to aquatic life with lasting effects; EPA SSV and DW standards; </v>
      </c>
      <c r="N484" s="58" t="str">
        <f>VLOOKUP(A484,'DOL2'!A484:H1202,8,FALSE)</f>
        <v>Ag Chem?  Insecticide for mites and ticks</v>
      </c>
    </row>
    <row r="485" spans="1:14" ht="30" customHeight="1" x14ac:dyDescent="0.25">
      <c r="A485" s="58" t="s">
        <v>1268</v>
      </c>
      <c r="B485" s="58" t="s">
        <v>2109</v>
      </c>
      <c r="C485" s="58" t="s">
        <v>2394</v>
      </c>
      <c r="D485" s="60" t="str">
        <f>VLOOKUP(A485,AG!$A$2:$I$720,8,FALSE)</f>
        <v>n</v>
      </c>
      <c r="E485" s="59" t="s">
        <v>1040</v>
      </c>
      <c r="F485" s="60" t="s">
        <v>1040</v>
      </c>
      <c r="G485" s="60" t="str">
        <f>VLOOKUP(A485,DOL!$A$2:$H$720,6,FALSE)</f>
        <v>N</v>
      </c>
      <c r="H485" s="60" t="str">
        <f>VLOOKUP(A485,'DOL2'!$A$2:$H$720,6,FALSE)</f>
        <v>U</v>
      </c>
      <c r="I485" s="60" t="str">
        <f>VLOOKUP(A485,DPS!$A$2:$H$720,7,FALSE)</f>
        <v>N</v>
      </c>
      <c r="J485" s="58" t="str">
        <f>VLOOKUP(A485,AG!$A$2:$I$720,9,FALSE)</f>
        <v>classification, use, storage and disposal regulated by AAFM</v>
      </c>
    </row>
    <row r="486" spans="1:14" ht="30" customHeight="1" x14ac:dyDescent="0.25">
      <c r="A486" s="58" t="s">
        <v>1845</v>
      </c>
      <c r="B486" s="58" t="s">
        <v>2109</v>
      </c>
      <c r="C486" s="58" t="s">
        <v>2484</v>
      </c>
      <c r="E486" s="63" t="s">
        <v>3379</v>
      </c>
      <c r="F486" s="60" t="str">
        <f>VLOOKUP(A486,DEC!$A$2:$L$720,11,FALSE)</f>
        <v>No-R</v>
      </c>
      <c r="G486" s="60" t="str">
        <f>VLOOKUP(A486,DOL!$A$2:$H$720,6,FALSE)</f>
        <v>N</v>
      </c>
      <c r="I486" s="60" t="str">
        <f>VLOOKUP(A486,DPS!$A$2:$H$720,7,FALSE)</f>
        <v>N</v>
      </c>
    </row>
    <row r="487" spans="1:14" ht="30" customHeight="1" x14ac:dyDescent="0.25">
      <c r="A487" s="58" t="s">
        <v>1842</v>
      </c>
      <c r="B487" s="58" t="s">
        <v>2109</v>
      </c>
      <c r="C487" s="58" t="s">
        <v>2143</v>
      </c>
      <c r="E487" s="63" t="s">
        <v>3379</v>
      </c>
      <c r="F487" s="60" t="s">
        <v>2751</v>
      </c>
      <c r="H487" s="60" t="str">
        <f>VLOOKUP(A487,'DOL2'!$A$2:$H$720,6,FALSE)</f>
        <v>N</v>
      </c>
      <c r="I487" s="60" t="str">
        <f>VLOOKUP(A487,DPS!$A$2:$H$720,7,FALSE)</f>
        <v>N</v>
      </c>
      <c r="K487" s="58" t="str">
        <f>VLOOKUP(A487,VDH!A487:G1205,7,FALSE)</f>
        <v>? Remove or downgrade?</v>
      </c>
      <c r="N487" s="58" t="str">
        <f>VLOOKUP(A487,'DOL2'!A487:H1205,8,FALSE)</f>
        <v>PEL for Fe</v>
      </c>
    </row>
    <row r="488" spans="1:14" ht="30" customHeight="1" x14ac:dyDescent="0.25">
      <c r="A488" s="58" t="s">
        <v>1839</v>
      </c>
      <c r="B488" s="58" t="s">
        <v>2109</v>
      </c>
      <c r="C488" s="58" t="s">
        <v>1837</v>
      </c>
      <c r="E488" s="64" t="s">
        <v>3379</v>
      </c>
      <c r="F488" s="60" t="s">
        <v>3157</v>
      </c>
      <c r="G488" s="60" t="str">
        <f>VLOOKUP(A488,DOL!$A$2:$H$720,6,FALSE)</f>
        <v>Y</v>
      </c>
      <c r="I488" s="60" t="str">
        <f>VLOOKUP(A488,DPS!$A$2:$H$720,7,FALSE)</f>
        <v>N</v>
      </c>
      <c r="M488" s="58" t="str">
        <f>VLOOKUP(A488,DOL!$A$2:$H$720,8,FALSE)</f>
        <v>exp health std</v>
      </c>
    </row>
    <row r="489" spans="1:14" ht="30" customHeight="1" x14ac:dyDescent="0.25">
      <c r="A489" s="58" t="s">
        <v>329</v>
      </c>
      <c r="B489" s="58" t="s">
        <v>2071</v>
      </c>
      <c r="C489" s="58" t="s">
        <v>2078</v>
      </c>
      <c r="E489" s="61"/>
      <c r="F489" s="60" t="s">
        <v>3157</v>
      </c>
      <c r="H489" s="60" t="str">
        <f>VLOOKUP(A489,'DOL2'!$A$2:$H$720,6,FALSE)</f>
        <v>N</v>
      </c>
      <c r="I489" s="60" t="str">
        <f>VLOOKUP(A489,DPS!$A$2:$H$720,7,FALSE)</f>
        <v>N</v>
      </c>
      <c r="N489" s="58" t="str">
        <f>VLOOKUP(A489,'DOL2'!A489:H1207,8,FALSE)</f>
        <v xml:space="preserve"> </v>
      </c>
    </row>
    <row r="490" spans="1:14" ht="30" customHeight="1" x14ac:dyDescent="0.25">
      <c r="A490" s="58" t="s">
        <v>328</v>
      </c>
      <c r="B490" s="58" t="s">
        <v>2071</v>
      </c>
      <c r="C490" s="58" t="s">
        <v>2079</v>
      </c>
      <c r="E490" s="61"/>
      <c r="F490" s="60" t="str">
        <f>VLOOKUP(A490,DEC!$A$2:$L$720,11,FALSE)</f>
        <v>No-R</v>
      </c>
      <c r="H490" s="60" t="str">
        <f>VLOOKUP(A490,'DOL2'!$A$2:$H$720,6,FALSE)</f>
        <v>N</v>
      </c>
      <c r="I490" s="60" t="str">
        <f>VLOOKUP(A490,DPS!$A$2:$H$720,7,FALSE)</f>
        <v>N</v>
      </c>
      <c r="N490" s="58" t="str">
        <f>VLOOKUP(A490,'DOL2'!A490:H1208,8,FALSE)</f>
        <v xml:space="preserve"> </v>
      </c>
    </row>
    <row r="491" spans="1:14" ht="30" customHeight="1" x14ac:dyDescent="0.25">
      <c r="A491" s="58" t="s">
        <v>1947</v>
      </c>
      <c r="B491" s="58" t="s">
        <v>2109</v>
      </c>
      <c r="C491" s="58" t="s">
        <v>2294</v>
      </c>
      <c r="E491" s="63" t="s">
        <v>3383</v>
      </c>
      <c r="F491" s="60" t="s">
        <v>3157</v>
      </c>
      <c r="H491" s="60" t="str">
        <f>VLOOKUP(A491,'DOL2'!$A$2:$H$720,6,FALSE)</f>
        <v>Y</v>
      </c>
      <c r="I491" s="60" t="str">
        <f>VLOOKUP(A491,DPS!$A$2:$H$720,7,FALSE)</f>
        <v>Y</v>
      </c>
    </row>
    <row r="492" spans="1:14" ht="30" customHeight="1" x14ac:dyDescent="0.25">
      <c r="A492" s="58" t="s">
        <v>2006</v>
      </c>
      <c r="B492" s="58" t="s">
        <v>2109</v>
      </c>
      <c r="C492" s="58" t="s">
        <v>2149</v>
      </c>
      <c r="E492" s="63" t="s">
        <v>3377</v>
      </c>
      <c r="F492" s="60" t="s">
        <v>3157</v>
      </c>
      <c r="H492" s="60" t="str">
        <f>VLOOKUP(A492,'DOL2'!$A$2:$H$720,6,FALSE)</f>
        <v>N</v>
      </c>
      <c r="I492" s="60" t="str">
        <f>VLOOKUP(A492,DPS!$A$2:$H$720,7,FALSE)</f>
        <v>N</v>
      </c>
      <c r="N492" s="58" t="str">
        <f>VLOOKUP(A492,'DOL2'!A492:H1210,8,FALSE)</f>
        <v xml:space="preserve"> </v>
      </c>
    </row>
    <row r="493" spans="1:14" ht="30" customHeight="1" x14ac:dyDescent="0.25">
      <c r="A493" s="58" t="s">
        <v>1836</v>
      </c>
      <c r="B493" s="58" t="s">
        <v>2109</v>
      </c>
      <c r="C493" s="58" t="s">
        <v>2581</v>
      </c>
      <c r="E493" s="63" t="s">
        <v>3384</v>
      </c>
      <c r="F493" s="60" t="s">
        <v>3157</v>
      </c>
      <c r="G493" s="60" t="str">
        <f>VLOOKUP(A493,DOL!$A$2:$H$720,6,FALSE)</f>
        <v>N</v>
      </c>
      <c r="I493" s="60" t="str">
        <f>VLOOKUP(A493,DPS!$A$2:$H$720,7,FALSE)</f>
        <v>N</v>
      </c>
    </row>
    <row r="494" spans="1:14" ht="30" customHeight="1" x14ac:dyDescent="0.25">
      <c r="A494" s="58" t="s">
        <v>327</v>
      </c>
      <c r="B494" s="58" t="s">
        <v>2109</v>
      </c>
      <c r="C494" s="58" t="s">
        <v>2451</v>
      </c>
      <c r="E494" s="61"/>
      <c r="F494" s="60" t="s">
        <v>2751</v>
      </c>
      <c r="G494" s="60" t="str">
        <f>VLOOKUP(A494,DOL!$A$2:$H$720,6,FALSE)</f>
        <v>N</v>
      </c>
      <c r="I494" s="60" t="str">
        <f>VLOOKUP(A494,DPS!$A$2:$H$720,7,FALSE)</f>
        <v>N</v>
      </c>
    </row>
    <row r="495" spans="1:14" ht="30" customHeight="1" x14ac:dyDescent="0.25">
      <c r="A495" s="58" t="s">
        <v>1832</v>
      </c>
      <c r="B495" s="58" t="s">
        <v>2109</v>
      </c>
      <c r="C495" s="58" t="s">
        <v>2327</v>
      </c>
      <c r="E495" s="63" t="s">
        <v>3379</v>
      </c>
      <c r="F495" s="60" t="str">
        <f>VLOOKUP(A495,DEC!$A$2:$L$720,11,FALSE)</f>
        <v>No-R</v>
      </c>
      <c r="H495" s="60" t="str">
        <f>VLOOKUP(A495,'DOL2'!$A$2:$H$720,6,FALSE)</f>
        <v>N</v>
      </c>
      <c r="I495" s="60" t="str">
        <f>VLOOKUP(A495,DPS!$A$2:$H$720,7,FALSE)</f>
        <v>N</v>
      </c>
    </row>
    <row r="496" spans="1:14" ht="30" customHeight="1" x14ac:dyDescent="0.25">
      <c r="A496" s="58" t="s">
        <v>1265</v>
      </c>
      <c r="B496" s="58" t="s">
        <v>2109</v>
      </c>
      <c r="C496" s="58" t="s">
        <v>2119</v>
      </c>
      <c r="E496" s="59" t="s">
        <v>1040</v>
      </c>
      <c r="F496" s="60" t="s">
        <v>2751</v>
      </c>
      <c r="H496" s="60" t="str">
        <f>VLOOKUP(A496,'DOL2'!$A$2:$H$720,6,FALSE)</f>
        <v>N</v>
      </c>
      <c r="I496" s="60" t="str">
        <f>VLOOKUP(A496,DPS!$A$2:$H$720,7,FALSE)</f>
        <v>N</v>
      </c>
    </row>
    <row r="497" spans="1:14" ht="30" customHeight="1" x14ac:dyDescent="0.25">
      <c r="A497" s="58" t="s">
        <v>1262</v>
      </c>
      <c r="B497" s="58" t="s">
        <v>2109</v>
      </c>
      <c r="C497" s="58" t="s">
        <v>1260</v>
      </c>
      <c r="E497" s="59" t="s">
        <v>1040</v>
      </c>
      <c r="F497" s="60" t="s">
        <v>2751</v>
      </c>
      <c r="G497" s="60" t="str">
        <f>VLOOKUP(A497,DOL!$A$2:$H$720,6,FALSE)</f>
        <v>N</v>
      </c>
      <c r="I497" s="60" t="str">
        <f>VLOOKUP(A497,DPS!$A$2:$H$720,7,FALSE)</f>
        <v>N</v>
      </c>
    </row>
    <row r="498" spans="1:14" ht="30" customHeight="1" x14ac:dyDescent="0.25">
      <c r="A498" s="58" t="s">
        <v>1259</v>
      </c>
      <c r="B498" s="58" t="s">
        <v>2109</v>
      </c>
      <c r="C498" s="58" t="s">
        <v>2182</v>
      </c>
      <c r="E498" s="59" t="s">
        <v>1040</v>
      </c>
      <c r="F498" s="60" t="s">
        <v>2751</v>
      </c>
      <c r="H498" s="60" t="str">
        <f>VLOOKUP(A498,'DOL2'!$A$2:$H$720,6,FALSE)</f>
        <v>N</v>
      </c>
      <c r="I498" s="60" t="str">
        <f>VLOOKUP(A498,DPS!$A$2:$H$720,7,FALSE)</f>
        <v>N</v>
      </c>
      <c r="N498" s="58" t="str">
        <f>VLOOKUP(A498,'DOL2'!A498:H1216,8,FALSE)</f>
        <v xml:space="preserve"> </v>
      </c>
    </row>
    <row r="499" spans="1:14" ht="30" customHeight="1" x14ac:dyDescent="0.25">
      <c r="A499" s="58" t="s">
        <v>1256</v>
      </c>
      <c r="B499" s="58" t="s">
        <v>2109</v>
      </c>
      <c r="C499" s="58" t="s">
        <v>2482</v>
      </c>
      <c r="E499" s="59" t="s">
        <v>1040</v>
      </c>
      <c r="F499" s="60" t="s">
        <v>2751</v>
      </c>
      <c r="G499" s="60" t="str">
        <f>VLOOKUP(A499,DOL!$A$2:$H$720,6,FALSE)</f>
        <v>N</v>
      </c>
      <c r="I499" s="60" t="str">
        <f>VLOOKUP(A499,DPS!$A$2:$H$720,7,FALSE)</f>
        <v>N</v>
      </c>
    </row>
    <row r="500" spans="1:14" ht="30" customHeight="1" x14ac:dyDescent="0.25">
      <c r="A500" s="58" t="s">
        <v>1253</v>
      </c>
      <c r="B500" s="58" t="s">
        <v>2109</v>
      </c>
      <c r="C500" s="58" t="s">
        <v>2481</v>
      </c>
      <c r="E500" s="59" t="s">
        <v>1040</v>
      </c>
      <c r="F500" s="60" t="s">
        <v>2751</v>
      </c>
      <c r="G500" s="60" t="str">
        <f>VLOOKUP(A500,DOL!$A$2:$H$720,6,FALSE)</f>
        <v>N</v>
      </c>
      <c r="I500" s="60" t="str">
        <f>VLOOKUP(A500,DPS!$A$2:$H$720,7,FALSE)</f>
        <v>N</v>
      </c>
    </row>
    <row r="501" spans="1:14" ht="30" customHeight="1" x14ac:dyDescent="0.25">
      <c r="A501" s="58" t="s">
        <v>2003</v>
      </c>
      <c r="B501" s="58" t="s">
        <v>2109</v>
      </c>
      <c r="C501" s="58" t="s">
        <v>2001</v>
      </c>
      <c r="E501" s="63" t="s">
        <v>3377</v>
      </c>
      <c r="F501" s="60" t="s">
        <v>3157</v>
      </c>
      <c r="G501" s="60" t="str">
        <f>VLOOKUP(A501,DOL!$A$2:$H$720,6,FALSE)</f>
        <v>N</v>
      </c>
      <c r="I501" s="60" t="str">
        <f>VLOOKUP(A501,DPS!$A$2:$H$720,7,FALSE)</f>
        <v>N</v>
      </c>
    </row>
    <row r="502" spans="1:14" ht="30" customHeight="1" x14ac:dyDescent="0.25">
      <c r="A502" s="58" t="s">
        <v>324</v>
      </c>
      <c r="B502" s="58" t="s">
        <v>2109</v>
      </c>
      <c r="C502" s="58" t="s">
        <v>321</v>
      </c>
      <c r="E502" s="61"/>
      <c r="F502" s="60" t="s">
        <v>2751</v>
      </c>
      <c r="G502" s="60" t="str">
        <f>VLOOKUP(A502,DOL!$A$2:$H$720,6,FALSE)</f>
        <v>N</v>
      </c>
      <c r="I502" s="60" t="str">
        <f>VLOOKUP(A502,DPS!$A$2:$H$720,7,FALSE)</f>
        <v>N</v>
      </c>
    </row>
    <row r="503" spans="1:14" ht="30" customHeight="1" x14ac:dyDescent="0.25">
      <c r="A503" s="58" t="s">
        <v>323</v>
      </c>
      <c r="B503" s="58" t="s">
        <v>2109</v>
      </c>
      <c r="C503" s="58" t="s">
        <v>2684</v>
      </c>
      <c r="E503" s="61"/>
      <c r="F503" s="60" t="s">
        <v>2751</v>
      </c>
      <c r="G503" s="60" t="str">
        <f>VLOOKUP(A503,DOL!$A$2:$H$720,6,FALSE)</f>
        <v>N</v>
      </c>
      <c r="I503" s="60" t="str">
        <f>VLOOKUP(A503,DPS!$A$2:$H$720,7,FALSE)</f>
        <v>N</v>
      </c>
    </row>
    <row r="504" spans="1:14" ht="30" customHeight="1" x14ac:dyDescent="0.25">
      <c r="A504" s="58" t="s">
        <v>1943</v>
      </c>
      <c r="B504" s="58" t="s">
        <v>2109</v>
      </c>
      <c r="C504" s="58" t="s">
        <v>1941</v>
      </c>
      <c r="E504" s="64" t="s">
        <v>3382</v>
      </c>
      <c r="F504" s="60" t="s">
        <v>3157</v>
      </c>
      <c r="G504" s="60" t="str">
        <f>VLOOKUP(A504,DOL!$A$2:$H$720,6,FALSE)</f>
        <v>Y</v>
      </c>
      <c r="I504" s="60" t="str">
        <f>VLOOKUP(A504,DPS!$A$2:$H$720,7,FALSE)</f>
        <v>N</v>
      </c>
      <c r="M504" s="58" t="str">
        <f>VLOOKUP(A504,DOL!$A$2:$H$720,8,FALSE)</f>
        <v>toxcity</v>
      </c>
    </row>
    <row r="505" spans="1:14" ht="30" customHeight="1" x14ac:dyDescent="0.25">
      <c r="A505" s="58" t="s">
        <v>2000</v>
      </c>
      <c r="B505" s="58" t="s">
        <v>2109</v>
      </c>
      <c r="C505" s="58" t="s">
        <v>2582</v>
      </c>
      <c r="E505" s="63" t="s">
        <v>3377</v>
      </c>
      <c r="F505" s="60" t="s">
        <v>3157</v>
      </c>
      <c r="G505" s="60" t="str">
        <f>VLOOKUP(A505,DOL!$A$2:$H$720,6,FALSE)</f>
        <v>Y</v>
      </c>
      <c r="I505" s="60" t="str">
        <f>VLOOKUP(A505,DPS!$A$2:$H$720,7,FALSE)</f>
        <v>N</v>
      </c>
      <c r="L505" s="58" t="str">
        <f>VLOOKUP(A505,DEC!$A$2:$L$720,12,FALSE)</f>
        <v>health risks associated with contaminated water supplies usually from mining operations; regulated</v>
      </c>
      <c r="M505" s="58" t="str">
        <f>VLOOKUP(A505,DOL!$A$2:$H$720,8,FALSE)</f>
        <v>exp health std</v>
      </c>
    </row>
    <row r="506" spans="1:14" ht="30" customHeight="1" x14ac:dyDescent="0.25">
      <c r="A506" s="58" t="s">
        <v>320</v>
      </c>
      <c r="B506" s="58" t="s">
        <v>2109</v>
      </c>
      <c r="C506" s="58" t="s">
        <v>2663</v>
      </c>
      <c r="E506" s="61"/>
      <c r="F506" s="60" t="s">
        <v>2751</v>
      </c>
      <c r="G506" s="60" t="str">
        <f>VLOOKUP(A506,DOL!$A$2:$H$720,6,FALSE)</f>
        <v>N</v>
      </c>
      <c r="I506" s="60" t="str">
        <f>VLOOKUP(A506,DPS!$A$2:$H$720,7,FALSE)</f>
        <v>N</v>
      </c>
    </row>
    <row r="507" spans="1:14" ht="30" customHeight="1" x14ac:dyDescent="0.25">
      <c r="A507" s="58" t="s">
        <v>1829</v>
      </c>
      <c r="B507" s="58" t="s">
        <v>2109</v>
      </c>
      <c r="C507" s="58" t="s">
        <v>2340</v>
      </c>
      <c r="E507" s="64" t="s">
        <v>3379</v>
      </c>
      <c r="F507" s="60" t="s">
        <v>3157</v>
      </c>
      <c r="H507" s="60" t="str">
        <f>VLOOKUP(A507,'DOL2'!$A$2:$H$720,6,FALSE)</f>
        <v>Y</v>
      </c>
      <c r="I507" s="60" t="str">
        <f>VLOOKUP(A507,DPS!$A$2:$H$720,7,FALSE)</f>
        <v>N</v>
      </c>
    </row>
    <row r="508" spans="1:14" ht="30" customHeight="1" x14ac:dyDescent="0.25">
      <c r="A508" s="58" t="s">
        <v>1940</v>
      </c>
      <c r="B508" s="58" t="s">
        <v>2109</v>
      </c>
      <c r="C508" s="58" t="s">
        <v>2617</v>
      </c>
      <c r="E508" s="63" t="s">
        <v>3380</v>
      </c>
      <c r="F508" s="60" t="s">
        <v>3157</v>
      </c>
      <c r="G508" s="60" t="str">
        <f>VLOOKUP(A508,DOL!$A$2:$H$720,6,FALSE)</f>
        <v>N</v>
      </c>
      <c r="I508" s="60" t="str">
        <f>VLOOKUP(A508,DPS!$A$2:$H$720,7,FALSE)</f>
        <v>N</v>
      </c>
      <c r="L508" s="58" t="str">
        <f>VLOOKUP(A508,DEC!$A$2:$L$720,12,FALSE)</f>
        <v>EPA WQ, RSLs, VI values; Air regulates dusts &amp; mists</v>
      </c>
    </row>
    <row r="509" spans="1:14" ht="30" customHeight="1" x14ac:dyDescent="0.25">
      <c r="A509" s="58" t="s">
        <v>317</v>
      </c>
      <c r="B509" s="58" t="s">
        <v>2109</v>
      </c>
      <c r="C509" s="58" t="s">
        <v>315</v>
      </c>
      <c r="E509" s="61"/>
      <c r="F509" s="60" t="s">
        <v>2751</v>
      </c>
      <c r="G509" s="60" t="str">
        <f>VLOOKUP(A509,DOL!$A$2:$H$720,6,FALSE)</f>
        <v>N</v>
      </c>
      <c r="I509" s="60" t="str">
        <f>VLOOKUP(A509,DPS!$A$2:$H$720,7,FALSE)</f>
        <v>N</v>
      </c>
    </row>
    <row r="510" spans="1:14" ht="30" customHeight="1" x14ac:dyDescent="0.25">
      <c r="A510" s="58" t="s">
        <v>1826</v>
      </c>
      <c r="B510" s="58" t="s">
        <v>2109</v>
      </c>
      <c r="C510" s="58" t="s">
        <v>1824</v>
      </c>
      <c r="E510" s="63" t="s">
        <v>3379</v>
      </c>
      <c r="F510" s="60" t="s">
        <v>3157</v>
      </c>
      <c r="H510" s="60" t="str">
        <f>VLOOKUP(A510,'DOL2'!$A$2:$H$720,6,FALSE)</f>
        <v>N</v>
      </c>
      <c r="I510" s="60" t="str">
        <f>VLOOKUP(A510,DPS!$A$2:$H$720,7,FALSE)</f>
        <v>N</v>
      </c>
      <c r="N510" s="58" t="str">
        <f>VLOOKUP(A510,'DOL2'!A510:H1228,8,FALSE)</f>
        <v xml:space="preserve"> </v>
      </c>
    </row>
    <row r="511" spans="1:14" ht="30" customHeight="1" x14ac:dyDescent="0.25">
      <c r="A511" s="58" t="s">
        <v>314</v>
      </c>
      <c r="B511" s="58" t="s">
        <v>2109</v>
      </c>
      <c r="C511" s="58" t="s">
        <v>2544</v>
      </c>
      <c r="E511" s="61"/>
      <c r="F511" s="60" t="s">
        <v>2751</v>
      </c>
      <c r="G511" s="60" t="str">
        <f>VLOOKUP(A511,DOL!$A$2:$H$720,6,FALSE)</f>
        <v>N</v>
      </c>
      <c r="I511" s="60" t="str">
        <f>VLOOKUP(A511,DPS!$A$2:$H$720,7,FALSE)</f>
        <v>N</v>
      </c>
    </row>
    <row r="512" spans="1:14" ht="30" customHeight="1" x14ac:dyDescent="0.25">
      <c r="A512" s="58" t="s">
        <v>311</v>
      </c>
      <c r="B512" s="58" t="s">
        <v>2109</v>
      </c>
      <c r="C512" s="58" t="s">
        <v>2633</v>
      </c>
      <c r="E512" s="61"/>
      <c r="F512" s="60" t="s">
        <v>2751</v>
      </c>
      <c r="G512" s="60" t="str">
        <f>VLOOKUP(A512,DOL!$A$2:$H$720,6,FALSE)</f>
        <v>N</v>
      </c>
      <c r="I512" s="60" t="str">
        <f>VLOOKUP(A512,DPS!$A$2:$H$720,7,FALSE)</f>
        <v>N</v>
      </c>
    </row>
    <row r="513" spans="1:14" ht="30" customHeight="1" x14ac:dyDescent="0.25">
      <c r="A513" s="58" t="s">
        <v>308</v>
      </c>
      <c r="B513" s="58" t="s">
        <v>2109</v>
      </c>
      <c r="C513" s="58" t="s">
        <v>2150</v>
      </c>
      <c r="E513" s="61"/>
      <c r="F513" s="60" t="s">
        <v>2751</v>
      </c>
      <c r="H513" s="60" t="str">
        <f>VLOOKUP(A513,'DOL2'!$A$2:$H$720,6,FALSE)</f>
        <v>N</v>
      </c>
      <c r="I513" s="60" t="str">
        <f>VLOOKUP(A513,DPS!$A$2:$H$720,7,FALSE)</f>
        <v>N</v>
      </c>
      <c r="N513" s="58" t="str">
        <f>VLOOKUP(A513,'DOL2'!A513:H1231,8,FALSE)</f>
        <v xml:space="preserve"> </v>
      </c>
    </row>
    <row r="514" spans="1:14" ht="30" customHeight="1" x14ac:dyDescent="0.25">
      <c r="A514" s="58" t="s">
        <v>307</v>
      </c>
      <c r="B514" s="58" t="s">
        <v>2109</v>
      </c>
      <c r="C514" s="58" t="s">
        <v>2611</v>
      </c>
      <c r="E514" s="61"/>
      <c r="F514" s="60" t="s">
        <v>2751</v>
      </c>
      <c r="G514" s="60" t="str">
        <f>VLOOKUP(A514,DOL!$A$2:$H$720,6,FALSE)</f>
        <v>N</v>
      </c>
      <c r="I514" s="60" t="str">
        <f>VLOOKUP(A514,DPS!$A$2:$H$720,7,FALSE)</f>
        <v>N</v>
      </c>
    </row>
    <row r="515" spans="1:14" ht="30" customHeight="1" x14ac:dyDescent="0.25">
      <c r="A515" s="58" t="s">
        <v>304</v>
      </c>
      <c r="B515" s="58" t="s">
        <v>2109</v>
      </c>
      <c r="C515" s="58" t="s">
        <v>2720</v>
      </c>
      <c r="E515" s="61"/>
      <c r="F515" s="60" t="s">
        <v>2751</v>
      </c>
      <c r="G515" s="60" t="str">
        <f>VLOOKUP(A515,DOL!$A$2:$H$720,6,FALSE)</f>
        <v>N</v>
      </c>
      <c r="I515" s="60" t="str">
        <f>VLOOKUP(A515,DPS!$A$2:$H$720,7,FALSE)</f>
        <v>N</v>
      </c>
      <c r="L515" s="58" t="str">
        <f>VLOOKUP(A515,DEC!$A$2:$L$720,12,FALSE)</f>
        <v xml:space="preserve">used in fuels; highly flammable; no ecological data found; </v>
      </c>
    </row>
    <row r="516" spans="1:14" ht="30" customHeight="1" x14ac:dyDescent="0.25">
      <c r="A516" s="58" t="s">
        <v>1823</v>
      </c>
      <c r="B516" s="58" t="s">
        <v>2071</v>
      </c>
      <c r="C516" s="58" t="s">
        <v>2105</v>
      </c>
      <c r="E516" s="64" t="s">
        <v>3379</v>
      </c>
      <c r="F516" s="60" t="s">
        <v>3157</v>
      </c>
      <c r="H516" s="60" t="str">
        <f>VLOOKUP(A516,'DOL2'!$A$2:$H$720,6,FALSE)</f>
        <v>Y</v>
      </c>
      <c r="I516" s="60" t="str">
        <f>VLOOKUP(A516,DPS!$A$2:$H$720,7,FALSE)</f>
        <v>Y</v>
      </c>
      <c r="N516" s="58" t="str">
        <f>VLOOKUP(A516,'DOL2'!A516:H1234,8,FALSE)</f>
        <v>PEL for Hg and Hg compounds</v>
      </c>
    </row>
    <row r="517" spans="1:14" ht="30" customHeight="1" x14ac:dyDescent="0.25">
      <c r="A517" s="58" t="s">
        <v>1250</v>
      </c>
      <c r="B517" s="58" t="s">
        <v>2109</v>
      </c>
      <c r="C517" s="58" t="s">
        <v>2723</v>
      </c>
      <c r="E517" s="59" t="s">
        <v>1040</v>
      </c>
      <c r="F517" s="60" t="s">
        <v>2751</v>
      </c>
      <c r="G517" s="60" t="str">
        <f>VLOOKUP(A517,DOL!$A$2:$H$720,6,FALSE)</f>
        <v>N</v>
      </c>
      <c r="I517" s="60" t="str">
        <f>VLOOKUP(A517,DPS!$A$2:$H$720,7,FALSE)</f>
        <v>N</v>
      </c>
    </row>
    <row r="518" spans="1:14" ht="30" customHeight="1" x14ac:dyDescent="0.25">
      <c r="A518" s="58" t="s">
        <v>1247</v>
      </c>
      <c r="B518" s="58" t="s">
        <v>2109</v>
      </c>
      <c r="C518" s="58" t="s">
        <v>2585</v>
      </c>
      <c r="E518" s="59" t="s">
        <v>1040</v>
      </c>
      <c r="F518" s="60" t="str">
        <f>VLOOKUP(A518,DEC!$A$2:$L$720,11,FALSE)</f>
        <v>No-R</v>
      </c>
      <c r="G518" s="60" t="str">
        <f>VLOOKUP(A518,DOL!$A$2:$H$720,6,FALSE)</f>
        <v>N</v>
      </c>
      <c r="I518" s="60" t="str">
        <f>VLOOKUP(A518,DPS!$A$2:$H$720,7,FALSE)</f>
        <v>N</v>
      </c>
    </row>
    <row r="519" spans="1:14" ht="30" customHeight="1" x14ac:dyDescent="0.25">
      <c r="A519" s="58" t="s">
        <v>1997</v>
      </c>
      <c r="B519" s="58" t="s">
        <v>2109</v>
      </c>
      <c r="C519" s="58" t="s">
        <v>2313</v>
      </c>
      <c r="E519" s="63" t="s">
        <v>3385</v>
      </c>
      <c r="F519" s="60" t="s">
        <v>3157</v>
      </c>
      <c r="H519" s="60" t="str">
        <f>VLOOKUP(A519,'DOL2'!$A$2:$H$720,6,FALSE)</f>
        <v>Y</v>
      </c>
      <c r="I519" s="60" t="str">
        <f>VLOOKUP(A519,DPS!$A$2:$H$720,7,FALSE)</f>
        <v>Y</v>
      </c>
    </row>
    <row r="520" spans="1:14" ht="30" customHeight="1" x14ac:dyDescent="0.25">
      <c r="A520" s="58" t="s">
        <v>1244</v>
      </c>
      <c r="B520" s="58" t="s">
        <v>2109</v>
      </c>
      <c r="C520" s="58" t="s">
        <v>1242</v>
      </c>
      <c r="E520" s="59" t="s">
        <v>1040</v>
      </c>
      <c r="F520" s="60" t="s">
        <v>3157</v>
      </c>
      <c r="H520" s="60" t="str">
        <f>VLOOKUP(A520,'DOL2'!$A$2:$H$720,6,FALSE)</f>
        <v>N</v>
      </c>
      <c r="I520" s="60" t="str">
        <f>VLOOKUP(A520,DPS!$A$2:$H$720,7,FALSE)</f>
        <v>N</v>
      </c>
      <c r="L520" s="58" t="str">
        <f>VLOOKUP(A520,DEC!$A$2:$L$720,12,FALSE)</f>
        <v>8260 and EPA RSLs</v>
      </c>
      <c r="N520" s="58" t="str">
        <f>VLOOKUP(A520,'DOL2'!A520:H1238,8,FALSE)</f>
        <v xml:space="preserve"> </v>
      </c>
    </row>
    <row r="521" spans="1:14" ht="30" customHeight="1" x14ac:dyDescent="0.25">
      <c r="A521" s="58" t="s">
        <v>1820</v>
      </c>
      <c r="B521" s="58" t="s">
        <v>2071</v>
      </c>
      <c r="C521" s="58" t="s">
        <v>1818</v>
      </c>
      <c r="E521" s="62" t="s">
        <v>3379</v>
      </c>
      <c r="F521" s="60" t="s">
        <v>3157</v>
      </c>
      <c r="H521" s="60" t="str">
        <f>VLOOKUP(A521,'DOL2'!$A$2:$H$720,6,FALSE)</f>
        <v>N</v>
      </c>
      <c r="I521" s="60" t="str">
        <f>VLOOKUP(A521,DPS!$A$2:$H$720,7,FALSE)</f>
        <v>N</v>
      </c>
      <c r="L521" s="58" t="str">
        <f>VLOOKUP(A521,DEC!$A$2:$L$720,12,FALSE)</f>
        <v>used in the manufacturing of acetic acid; perfumes and flavors; has EPA screening values for soil, air and water; likely carcinogen</v>
      </c>
      <c r="N521" s="58" t="str">
        <f>VLOOKUP(A521,'DOL2'!A521:H1239,8,FALSE)</f>
        <v>PEL</v>
      </c>
    </row>
    <row r="522" spans="1:14" ht="30" customHeight="1" x14ac:dyDescent="0.25">
      <c r="A522" s="58" t="s">
        <v>1937</v>
      </c>
      <c r="B522" s="58" t="s">
        <v>2109</v>
      </c>
      <c r="C522" s="58" t="s">
        <v>2649</v>
      </c>
      <c r="E522" s="64" t="s">
        <v>3382</v>
      </c>
      <c r="F522" s="60" t="s">
        <v>3157</v>
      </c>
      <c r="G522" s="60" t="str">
        <f>VLOOKUP(A522,DOL!$A$2:$H$720,6,FALSE)</f>
        <v>Y</v>
      </c>
      <c r="I522" s="60" t="str">
        <f>VLOOKUP(A522,DPS!$A$2:$H$720,7,FALSE)</f>
        <v>Y</v>
      </c>
      <c r="L522" s="58" t="str">
        <f>VLOOKUP(A522,DEC!$A$2:$L$720,12,FALSE)</f>
        <v>pesticide used in killing rodents, insects and/or plants; suspected carcinogen</v>
      </c>
      <c r="M522" s="58" t="str">
        <f>VLOOKUP(A522,DOL!$A$2:$H$720,8,FALSE)</f>
        <v>exp health std (meth chloride)</v>
      </c>
    </row>
    <row r="523" spans="1:14" ht="30" customHeight="1" x14ac:dyDescent="0.25">
      <c r="A523" s="58" t="s">
        <v>301</v>
      </c>
      <c r="B523" s="58" t="s">
        <v>2109</v>
      </c>
      <c r="C523" s="58" t="s">
        <v>2646</v>
      </c>
      <c r="E523" s="61"/>
      <c r="F523" s="60" t="s">
        <v>2751</v>
      </c>
      <c r="G523" s="60" t="str">
        <f>VLOOKUP(A523,DOL!$A$2:$H$720,6,FALSE)</f>
        <v>N</v>
      </c>
      <c r="I523" s="60" t="str">
        <f>VLOOKUP(A523,DPS!$A$2:$H$720,7,FALSE)</f>
        <v>N</v>
      </c>
    </row>
    <row r="524" spans="1:14" ht="30" customHeight="1" x14ac:dyDescent="0.25">
      <c r="A524" s="58" t="s">
        <v>298</v>
      </c>
      <c r="B524" s="58" t="s">
        <v>2109</v>
      </c>
      <c r="C524" s="58" t="s">
        <v>2217</v>
      </c>
      <c r="E524" s="61"/>
      <c r="F524" s="60" t="s">
        <v>2751</v>
      </c>
      <c r="H524" s="60" t="str">
        <f>VLOOKUP(A524,'DOL2'!$A$2:$H$720,6,FALSE)</f>
        <v>U</v>
      </c>
      <c r="I524" s="60" t="str">
        <f>VLOOKUP(A524,DPS!$A$2:$H$720,7,FALSE)</f>
        <v>N</v>
      </c>
    </row>
    <row r="525" spans="1:14" ht="30" customHeight="1" x14ac:dyDescent="0.25">
      <c r="A525" s="58" t="s">
        <v>1241</v>
      </c>
      <c r="B525" s="58" t="s">
        <v>2071</v>
      </c>
      <c r="C525" s="58" t="s">
        <v>2094</v>
      </c>
      <c r="D525" s="60" t="str">
        <f>VLOOKUP(A525,AG!$A$2:$I$720,8,FALSE)</f>
        <v>u</v>
      </c>
      <c r="E525" s="59" t="s">
        <v>1040</v>
      </c>
      <c r="F525" s="60" t="s">
        <v>3157</v>
      </c>
      <c r="H525" s="60" t="str">
        <f>VLOOKUP(A525,'DOL2'!$A$2:$H$720,6,FALSE)</f>
        <v>Y</v>
      </c>
      <c r="I525" s="60" t="str">
        <f>VLOOKUP(A525,DPS!$A$2:$H$720,7,FALSE)</f>
        <v>N</v>
      </c>
      <c r="J525" s="58" t="str">
        <f>VLOOKUP(A525,AG!$A$2:$I$720,9,FALSE)</f>
        <v>could be</v>
      </c>
      <c r="N525" s="58" t="str">
        <f>VLOOKUP(A525,'DOL2'!A525:H1243,8,FALSE)</f>
        <v>Expanded health std.  1910.1047</v>
      </c>
    </row>
    <row r="526" spans="1:14" ht="30" customHeight="1" x14ac:dyDescent="0.25">
      <c r="A526" s="58" t="s">
        <v>1238</v>
      </c>
      <c r="B526" s="58" t="s">
        <v>2109</v>
      </c>
      <c r="C526" s="58" t="s">
        <v>1236</v>
      </c>
      <c r="E526" s="59" t="s">
        <v>1040</v>
      </c>
      <c r="F526" s="60" t="s">
        <v>3157</v>
      </c>
      <c r="H526" s="60" t="str">
        <f>VLOOKUP(A526,'DOL2'!$A$2:$H$720,6,FALSE)</f>
        <v>N</v>
      </c>
      <c r="I526" s="60" t="str">
        <f>VLOOKUP(A526,DPS!$A$2:$H$720,7,FALSE)</f>
        <v>N</v>
      </c>
      <c r="L526" s="58" t="str">
        <f>VLOOKUP(A526,DEC!$A$2:$L$720,12,FALSE)</f>
        <v>8260; EPA SSVs and VI levels; biproduct when chlorine is added to drinking water; not much is produced in the US; moslty used in laboratories to make other chemicals</v>
      </c>
    </row>
    <row r="527" spans="1:14" ht="30" customHeight="1" x14ac:dyDescent="0.25">
      <c r="A527" s="58" t="s">
        <v>1235</v>
      </c>
      <c r="B527" s="58" t="s">
        <v>2109</v>
      </c>
      <c r="C527" s="58" t="s">
        <v>2695</v>
      </c>
      <c r="E527" s="59" t="s">
        <v>1040</v>
      </c>
      <c r="F527" s="60" t="str">
        <f>VLOOKUP(A527,DEC!$A$2:$L$720,11,FALSE)</f>
        <v>No-R</v>
      </c>
      <c r="G527" s="60" t="str">
        <f>VLOOKUP(A527,DOL!$A$2:$H$720,6,FALSE)</f>
        <v>N</v>
      </c>
      <c r="I527" s="60" t="str">
        <f>VLOOKUP(A527,DPS!$A$2:$H$720,7,FALSE)</f>
        <v>N</v>
      </c>
    </row>
    <row r="528" spans="1:14" ht="30" customHeight="1" x14ac:dyDescent="0.25">
      <c r="A528" s="58" t="s">
        <v>297</v>
      </c>
      <c r="B528" s="58" t="s">
        <v>2109</v>
      </c>
      <c r="C528" s="58" t="s">
        <v>2461</v>
      </c>
      <c r="E528" s="61"/>
      <c r="F528" s="60" t="str">
        <f>VLOOKUP(A528,DEC!$A$2:$L$720,11,FALSE)</f>
        <v>No-R</v>
      </c>
      <c r="G528" s="60" t="str">
        <f>VLOOKUP(A528,DOL!$A$2:$H$720,6,FALSE)</f>
        <v>N</v>
      </c>
      <c r="I528" s="60" t="str">
        <f>VLOOKUP(A528,DPS!$A$2:$H$720,7,FALSE)</f>
        <v>Y</v>
      </c>
    </row>
    <row r="529" spans="1:14" ht="30" customHeight="1" x14ac:dyDescent="0.25">
      <c r="A529" s="58" t="s">
        <v>1232</v>
      </c>
      <c r="B529" s="58" t="s">
        <v>2071</v>
      </c>
      <c r="C529" s="58" t="s">
        <v>2076</v>
      </c>
      <c r="E529" s="59" t="s">
        <v>1040</v>
      </c>
      <c r="F529" s="60" t="s">
        <v>3157</v>
      </c>
      <c r="H529" s="60" t="str">
        <f>VLOOKUP(A529,'DOL2'!$A$2:$H$720,6,FALSE)</f>
        <v>Y</v>
      </c>
      <c r="I529" s="60" t="str">
        <f>VLOOKUP(A529,DPS!$A$2:$H$720,7,FALSE)</f>
        <v>N</v>
      </c>
      <c r="N529" s="58" t="str">
        <f>VLOOKUP(A529,'DOL2'!A529:H1247,8,FALSE)</f>
        <v>NFPA 3</v>
      </c>
    </row>
    <row r="530" spans="1:14" ht="30" customHeight="1" x14ac:dyDescent="0.25">
      <c r="A530" s="58" t="s">
        <v>294</v>
      </c>
      <c r="B530" s="58" t="s">
        <v>2109</v>
      </c>
      <c r="C530" s="58" t="s">
        <v>2460</v>
      </c>
      <c r="E530" s="61"/>
      <c r="F530" s="60" t="str">
        <f>VLOOKUP(A530,DEC!$A$2:$L$720,11,FALSE)</f>
        <v>unsure</v>
      </c>
      <c r="G530" s="60" t="str">
        <f>VLOOKUP(A530,DOL!$A$2:$H$720,6,FALSE)</f>
        <v>Y</v>
      </c>
      <c r="I530" s="60" t="str">
        <f>VLOOKUP(A530,DPS!$A$2:$H$720,7,FALSE)</f>
        <v>Y</v>
      </c>
      <c r="L530" s="58" t="str">
        <f>VLOOKUP(A530,DEC!$A$2:$L$720,12,FALSE)</f>
        <v>toxic to aquatic life with lasting effects</v>
      </c>
      <c r="M530" s="58" t="str">
        <f>VLOOKUP(A530,DOL!$A$2:$H$720,8,FALSE)</f>
        <v>NFPA 3 Acute tox</v>
      </c>
    </row>
    <row r="531" spans="1:14" ht="30" customHeight="1" x14ac:dyDescent="0.25">
      <c r="A531" s="58" t="s">
        <v>1229</v>
      </c>
      <c r="B531" s="58" t="s">
        <v>2109</v>
      </c>
      <c r="C531" s="58" t="s">
        <v>2356</v>
      </c>
      <c r="E531" s="59" t="s">
        <v>1040</v>
      </c>
      <c r="F531" s="60" t="s">
        <v>1040</v>
      </c>
      <c r="H531" s="60" t="str">
        <f>VLOOKUP(A531,'DOL2'!$A$2:$H$720,6,FALSE)</f>
        <v>y</v>
      </c>
      <c r="I531" s="60" t="str">
        <f>VLOOKUP(A531,DPS!$A$2:$H$720,7,FALSE)</f>
        <v>N</v>
      </c>
      <c r="L531" s="58" t="str">
        <f>VLOOKUP(A531,DEC!$A$2:$L$720,12,FALSE)</f>
        <v>1,1,1,2,2,4,5,5,5-nonafluoro-4-(trifluoromethyl)-3-pentanone; fire suppression agent manufactured by 3M; very toxic to aquatic life with lasting effects</v>
      </c>
    </row>
    <row r="532" spans="1:14" ht="30" customHeight="1" x14ac:dyDescent="0.25">
      <c r="A532" s="58" t="s">
        <v>1226</v>
      </c>
      <c r="B532" s="58" t="s">
        <v>2109</v>
      </c>
      <c r="C532" s="58" t="s">
        <v>2654</v>
      </c>
      <c r="E532" s="59" t="s">
        <v>1040</v>
      </c>
      <c r="F532" s="60" t="s">
        <v>3157</v>
      </c>
      <c r="G532" s="60" t="str">
        <f>VLOOKUP(A532,DOL!$A$2:$H$720,6,FALSE)</f>
        <v>N</v>
      </c>
      <c r="I532" s="60" t="str">
        <f>VLOOKUP(A532,DPS!$A$2:$H$720,7,FALSE)</f>
        <v>N</v>
      </c>
    </row>
    <row r="533" spans="1:14" ht="30" customHeight="1" x14ac:dyDescent="0.25">
      <c r="A533" s="58" t="s">
        <v>291</v>
      </c>
      <c r="B533" s="58" t="s">
        <v>2109</v>
      </c>
      <c r="C533" s="58" t="s">
        <v>2126</v>
      </c>
      <c r="E533" s="61"/>
      <c r="F533" s="60" t="str">
        <f>VLOOKUP(A533,DEC!$A$2:$L$720,11,FALSE)</f>
        <v>unsure</v>
      </c>
      <c r="H533" s="60" t="str">
        <f>VLOOKUP(A533,'DOL2'!$A$2:$H$720,6,FALSE)</f>
        <v>N</v>
      </c>
      <c r="I533" s="60" t="str">
        <f>VLOOKUP(A533,DPS!$A$2:$H$720,7,FALSE)</f>
        <v>N</v>
      </c>
      <c r="L533" s="58" t="str">
        <f>VLOOKUP(A533,DEC!$A$2:$L$720,12,FALSE)</f>
        <v>odorant for natural gas; toxic to aquatic life; tert-butylmercaptan, isopropylmercaptan, n-propylmercaptan</v>
      </c>
    </row>
    <row r="534" spans="1:14" ht="30" customHeight="1" x14ac:dyDescent="0.25">
      <c r="A534" s="58" t="s">
        <v>1223</v>
      </c>
      <c r="B534" s="58" t="s">
        <v>2109</v>
      </c>
      <c r="C534" s="58" t="s">
        <v>2458</v>
      </c>
      <c r="E534" s="59" t="s">
        <v>1040</v>
      </c>
      <c r="F534" s="60" t="s">
        <v>3157</v>
      </c>
      <c r="G534" s="60" t="str">
        <f>VLOOKUP(A534,DOL!$A$2:$H$720,6,FALSE)</f>
        <v>N</v>
      </c>
      <c r="I534" s="60" t="str">
        <f>VLOOKUP(A534,DPS!$A$2:$H$720,7,FALSE)</f>
        <v>Y</v>
      </c>
      <c r="L534" s="58" t="str">
        <f>VLOOKUP(A534,DEC!$A$2:$L$720,12,FALSE)</f>
        <v>CFC-11;Class I ozone depleting substance - that can't be good - ask AQ</v>
      </c>
    </row>
    <row r="535" spans="1:14" ht="30" customHeight="1" x14ac:dyDescent="0.25">
      <c r="A535" s="58" t="s">
        <v>1220</v>
      </c>
      <c r="B535" s="58" t="s">
        <v>2109</v>
      </c>
      <c r="C535" s="58" t="s">
        <v>2653</v>
      </c>
      <c r="E535" s="59" t="s">
        <v>1040</v>
      </c>
      <c r="F535" s="60" t="s">
        <v>3157</v>
      </c>
      <c r="G535" s="60" t="str">
        <f>VLOOKUP(A535,DOL!$A$2:$H$720,6,FALSE)</f>
        <v>N</v>
      </c>
      <c r="I535" s="60" t="str">
        <f>VLOOKUP(A535,DPS!$A$2:$H$720,7,FALSE)</f>
        <v>N</v>
      </c>
    </row>
    <row r="536" spans="1:14" ht="30" customHeight="1" x14ac:dyDescent="0.25">
      <c r="A536" s="58" t="s">
        <v>1217</v>
      </c>
      <c r="B536" s="58" t="s">
        <v>2109</v>
      </c>
      <c r="C536" s="58" t="s">
        <v>2274</v>
      </c>
      <c r="E536" s="59" t="s">
        <v>1040</v>
      </c>
      <c r="F536" s="60" t="str">
        <f>VLOOKUP(A536,DEC!$A$2:$L$720,11,FALSE)</f>
        <v>No-R</v>
      </c>
      <c r="H536" s="60" t="str">
        <f>VLOOKUP(A536,'DOL2'!$A$2:$H$720,6,FALSE)</f>
        <v>U</v>
      </c>
      <c r="I536" s="60" t="str">
        <f>VLOOKUP(A536,DPS!$A$2:$H$720,7,FALSE)</f>
        <v>N</v>
      </c>
    </row>
    <row r="537" spans="1:14" ht="30" customHeight="1" x14ac:dyDescent="0.25">
      <c r="A537" s="58" t="s">
        <v>288</v>
      </c>
      <c r="B537" s="58" t="s">
        <v>2109</v>
      </c>
      <c r="C537" s="58" t="s">
        <v>2455</v>
      </c>
      <c r="E537" s="61"/>
      <c r="F537" s="60" t="s">
        <v>2751</v>
      </c>
      <c r="G537" s="60" t="str">
        <f>VLOOKUP(A537,DOL!$A$2:$H$720,6,FALSE)</f>
        <v>N</v>
      </c>
      <c r="I537" s="60" t="str">
        <f>VLOOKUP(A537,DPS!$A$2:$H$720,7,FALSE)</f>
        <v>Y</v>
      </c>
    </row>
    <row r="538" spans="1:14" ht="30" customHeight="1" x14ac:dyDescent="0.25">
      <c r="A538" s="58" t="s">
        <v>285</v>
      </c>
      <c r="B538" s="58" t="s">
        <v>2109</v>
      </c>
      <c r="C538" s="58" t="s">
        <v>2147</v>
      </c>
      <c r="E538" s="61"/>
      <c r="F538" s="60" t="s">
        <v>2751</v>
      </c>
      <c r="H538" s="60" t="str">
        <f>VLOOKUP(A538,'DOL2'!$A$2:$H$720,6,FALSE)</f>
        <v>N</v>
      </c>
      <c r="I538" s="60" t="str">
        <f>VLOOKUP(A538,DPS!$A$2:$H$720,7,FALSE)</f>
        <v>N</v>
      </c>
    </row>
    <row r="539" spans="1:14" ht="30" customHeight="1" x14ac:dyDescent="0.25">
      <c r="A539" s="58" t="s">
        <v>282</v>
      </c>
      <c r="B539" s="58" t="s">
        <v>2109</v>
      </c>
      <c r="C539" s="58" t="s">
        <v>2142</v>
      </c>
      <c r="E539" s="61"/>
      <c r="F539" s="60" t="s">
        <v>2751</v>
      </c>
      <c r="H539" s="60" t="str">
        <f>VLOOKUP(A539,'DOL2'!$A$2:$H$720,6,FALSE)</f>
        <v>N</v>
      </c>
      <c r="I539" s="60" t="str">
        <f>VLOOKUP(A539,DPS!$A$2:$H$720,7,FALSE)</f>
        <v>N</v>
      </c>
    </row>
    <row r="540" spans="1:14" ht="30" customHeight="1" x14ac:dyDescent="0.25">
      <c r="A540" s="58" t="s">
        <v>1214</v>
      </c>
      <c r="B540" s="58" t="s">
        <v>2109</v>
      </c>
      <c r="C540" s="58" t="s">
        <v>2373</v>
      </c>
      <c r="D540" s="60" t="str">
        <f>VLOOKUP(A540,AG!$A$2:$I$720,8,FALSE)</f>
        <v>n</v>
      </c>
      <c r="E540" s="59" t="s">
        <v>1040</v>
      </c>
      <c r="F540" s="60" t="s">
        <v>1040</v>
      </c>
      <c r="H540" s="60" t="str">
        <f>VLOOKUP(A540,'DOL2'!$A$2:$H$720,6,FALSE)</f>
        <v>N</v>
      </c>
      <c r="I540" s="60" t="str">
        <f>VLOOKUP(A540,DPS!$A$2:$H$720,7,FALSE)</f>
        <v>N</v>
      </c>
      <c r="J540" s="58" t="str">
        <f>VLOOKUP(A540,AG!$A$2:$I$720,9,FALSE)</f>
        <v>classification, use, storage and disposal regulated by AAFM</v>
      </c>
      <c r="L540" s="58" t="str">
        <f>VLOOKUP(A540,DEC!$A$2:$L$720,12,FALSE)</f>
        <v>EPTC; herbicide; toxic to aquatic life with lasting effects; has EPA SSV and DW values</v>
      </c>
    </row>
    <row r="541" spans="1:14" ht="30" customHeight="1" x14ac:dyDescent="0.25">
      <c r="A541" s="58" t="s">
        <v>279</v>
      </c>
      <c r="B541" s="58" t="s">
        <v>2109</v>
      </c>
      <c r="C541" s="58" t="s">
        <v>2480</v>
      </c>
      <c r="E541" s="61"/>
      <c r="F541" s="60" t="s">
        <v>3157</v>
      </c>
      <c r="G541" s="60" t="str">
        <f>VLOOKUP(A541,DOL!$A$2:$H$720,6,FALSE)</f>
        <v>Y</v>
      </c>
      <c r="I541" s="60" t="str">
        <f>VLOOKUP(A541,DPS!$A$2:$H$720,7,FALSE)</f>
        <v>N</v>
      </c>
      <c r="M541" s="58" t="str">
        <f>VLOOKUP(A541,DOL!$A$2:$H$720,8,FALSE)</f>
        <v>NFPA 3 OX</v>
      </c>
    </row>
    <row r="542" spans="1:14" ht="30" customHeight="1" x14ac:dyDescent="0.25">
      <c r="A542" s="58" t="s">
        <v>1211</v>
      </c>
      <c r="B542" s="58" t="s">
        <v>2109</v>
      </c>
      <c r="C542" s="58" t="s">
        <v>2338</v>
      </c>
      <c r="E542" s="59" t="s">
        <v>1040</v>
      </c>
      <c r="F542" s="60" t="s">
        <v>3157</v>
      </c>
      <c r="H542" s="60" t="str">
        <f>VLOOKUP(A542,'DOL2'!$A$2:$H$720,6,FALSE)</f>
        <v>N</v>
      </c>
      <c r="I542" s="60" t="str">
        <f>VLOOKUP(A542,DPS!$A$2:$H$720,7,FALSE)</f>
        <v>N</v>
      </c>
    </row>
    <row r="543" spans="1:14" ht="30" customHeight="1" x14ac:dyDescent="0.25">
      <c r="A543" s="58" t="s">
        <v>1208</v>
      </c>
      <c r="B543" s="58" t="s">
        <v>2109</v>
      </c>
      <c r="C543" s="58" t="s">
        <v>2502</v>
      </c>
      <c r="E543" s="59" t="s">
        <v>1040</v>
      </c>
      <c r="F543" s="60" t="s">
        <v>3157</v>
      </c>
      <c r="G543" s="60" t="str">
        <f>VLOOKUP(A543,DOL!$A$2:$H$720,6,FALSE)</f>
        <v>N</v>
      </c>
      <c r="I543" s="60" t="str">
        <f>VLOOKUP(A543,DPS!$A$2:$H$720,7,FALSE)</f>
        <v>Y</v>
      </c>
      <c r="L543" s="58" t="str">
        <f>VLOOKUP(A543,DEC!$A$2:$L$720,12,FALSE)</f>
        <v>Cryofluorane; bad for AQ/ozone</v>
      </c>
    </row>
    <row r="544" spans="1:14" ht="30" customHeight="1" x14ac:dyDescent="0.25">
      <c r="A544" s="58" t="s">
        <v>1205</v>
      </c>
      <c r="B544" s="58" t="s">
        <v>2109</v>
      </c>
      <c r="C544" s="58" t="s">
        <v>2273</v>
      </c>
      <c r="E544" s="59" t="s">
        <v>1040</v>
      </c>
      <c r="F544" s="60" t="str">
        <f>VLOOKUP(A544,DEC!$A$2:$L$720,11,FALSE)</f>
        <v>No-R</v>
      </c>
      <c r="H544" s="60" t="str">
        <f>VLOOKUP(A544,'DOL2'!$A$2:$H$720,6,FALSE)</f>
        <v>N</v>
      </c>
      <c r="I544" s="60" t="str">
        <f>VLOOKUP(A544,DPS!$A$2:$H$720,7,FALSE)</f>
        <v>N</v>
      </c>
    </row>
    <row r="545" spans="1:14" ht="30" customHeight="1" x14ac:dyDescent="0.25">
      <c r="A545" s="58" t="s">
        <v>1202</v>
      </c>
      <c r="B545" s="58" t="s">
        <v>2109</v>
      </c>
      <c r="C545" s="58" t="s">
        <v>2459</v>
      </c>
      <c r="E545" s="59" t="s">
        <v>1040</v>
      </c>
      <c r="F545" s="60" t="s">
        <v>2751</v>
      </c>
      <c r="G545" s="60" t="str">
        <f>VLOOKUP(A545,DOL!$A$2:$H$720,6,FALSE)</f>
        <v>N</v>
      </c>
      <c r="I545" s="60" t="str">
        <f>VLOOKUP(A545,DPS!$A$2:$H$720,7,FALSE)</f>
        <v>Y</v>
      </c>
    </row>
    <row r="546" spans="1:14" ht="30" customHeight="1" x14ac:dyDescent="0.25">
      <c r="A546" s="58" t="s">
        <v>1199</v>
      </c>
      <c r="B546" s="58" t="s">
        <v>2109</v>
      </c>
      <c r="C546" s="58" t="s">
        <v>2644</v>
      </c>
      <c r="E546" s="59" t="s">
        <v>1040</v>
      </c>
      <c r="F546" s="60" t="s">
        <v>2751</v>
      </c>
      <c r="G546" s="60" t="str">
        <f>VLOOKUP(A546,DOL!$A$2:$H$720,6,FALSE)</f>
        <v>N</v>
      </c>
      <c r="I546" s="60" t="str">
        <f>VLOOKUP(A546,DPS!$A$2:$H$720,7,FALSE)</f>
        <v>N</v>
      </c>
    </row>
    <row r="547" spans="1:14" ht="30" customHeight="1" x14ac:dyDescent="0.25">
      <c r="A547" s="58" t="s">
        <v>276</v>
      </c>
      <c r="B547" s="58" t="s">
        <v>2071</v>
      </c>
      <c r="C547" s="58" t="s">
        <v>274</v>
      </c>
      <c r="E547" s="61" t="s">
        <v>1040</v>
      </c>
      <c r="F547" s="60" t="s">
        <v>3157</v>
      </c>
      <c r="H547" s="60" t="str">
        <f>VLOOKUP(A547,'DOL2'!$A$2:$H$720,6,FALSE)</f>
        <v>N</v>
      </c>
      <c r="I547" s="60" t="str">
        <f>VLOOKUP(A547,DPS!$A$2:$H$720,7,FALSE)</f>
        <v>N</v>
      </c>
      <c r="N547" s="58" t="str">
        <f>VLOOKUP(A547,'DOL2'!A547:H1265,8,FALSE)</f>
        <v xml:space="preserve"> </v>
      </c>
    </row>
    <row r="548" spans="1:14" ht="30" customHeight="1" x14ac:dyDescent="0.25">
      <c r="A548" s="58" t="s">
        <v>273</v>
      </c>
      <c r="B548" s="58" t="s">
        <v>2109</v>
      </c>
      <c r="C548" s="58" t="s">
        <v>2712</v>
      </c>
      <c r="E548" s="61"/>
      <c r="F548" s="60" t="s">
        <v>2751</v>
      </c>
      <c r="G548" s="60" t="str">
        <f>VLOOKUP(A548,DOL!$A$2:$H$720,6,FALSE)</f>
        <v>N</v>
      </c>
      <c r="I548" s="60" t="str">
        <f>VLOOKUP(A548,DPS!$A$2:$H$720,7,FALSE)</f>
        <v>N</v>
      </c>
    </row>
    <row r="549" spans="1:14" ht="30" customHeight="1" x14ac:dyDescent="0.25">
      <c r="A549" s="58" t="s">
        <v>270</v>
      </c>
      <c r="B549" s="58" t="s">
        <v>2109</v>
      </c>
      <c r="C549" s="58" t="s">
        <v>2464</v>
      </c>
      <c r="E549" s="61"/>
      <c r="F549" s="60" t="str">
        <f>VLOOKUP(A549,DEC!$A$2:$L$720,11,FALSE)</f>
        <v>unsure</v>
      </c>
      <c r="G549" s="60" t="str">
        <f>VLOOKUP(A549,DOL!$A$2:$H$720,6,FALSE)</f>
        <v>N</v>
      </c>
      <c r="I549" s="60" t="str">
        <f>VLOOKUP(A549,DPS!$A$2:$H$720,7,FALSE)</f>
        <v>N</v>
      </c>
    </row>
    <row r="550" spans="1:14" ht="30" customHeight="1" x14ac:dyDescent="0.25">
      <c r="A550" s="58" t="s">
        <v>267</v>
      </c>
      <c r="B550" s="58" t="s">
        <v>2109</v>
      </c>
      <c r="C550" s="58" t="s">
        <v>2420</v>
      </c>
      <c r="E550" s="61"/>
      <c r="F550" s="60" t="s">
        <v>2751</v>
      </c>
      <c r="G550" s="60" t="str">
        <f>VLOOKUP(A550,DOL!$A$2:$H$720,6,FALSE)</f>
        <v>Y</v>
      </c>
      <c r="I550" s="60" t="str">
        <f>VLOOKUP(A550,DPS!$A$2:$H$720,7,FALSE)</f>
        <v>N</v>
      </c>
      <c r="M550" s="58" t="str">
        <f>VLOOKUP(A550,DOL!$A$2:$H$720,8,FALSE)</f>
        <v>explosive</v>
      </c>
    </row>
    <row r="551" spans="1:14" ht="30" customHeight="1" x14ac:dyDescent="0.25">
      <c r="A551" s="58" t="s">
        <v>1196</v>
      </c>
      <c r="B551" s="58" t="s">
        <v>2109</v>
      </c>
      <c r="C551" s="58" t="s">
        <v>2706</v>
      </c>
      <c r="E551" s="59" t="s">
        <v>1040</v>
      </c>
      <c r="F551" s="60" t="str">
        <f>VLOOKUP(A551,DEC!$A$2:$L$720,11,FALSE)</f>
        <v>No-R</v>
      </c>
      <c r="G551" s="60" t="str">
        <f>VLOOKUP(A551,DOL!$A$2:$H$720,6,FALSE)</f>
        <v>N</v>
      </c>
      <c r="I551" s="60" t="str">
        <f>VLOOKUP(A551,DPS!$A$2:$H$720,7,FALSE)</f>
        <v>N</v>
      </c>
    </row>
    <row r="552" spans="1:14" ht="30" customHeight="1" x14ac:dyDescent="0.25">
      <c r="A552" s="58" t="s">
        <v>264</v>
      </c>
      <c r="B552" s="58" t="s">
        <v>2109</v>
      </c>
      <c r="C552" s="58" t="s">
        <v>2532</v>
      </c>
      <c r="E552" s="61"/>
      <c r="F552" s="60" t="s">
        <v>3157</v>
      </c>
      <c r="G552" s="60" t="str">
        <f>VLOOKUP(A552,DOL!$A$2:$H$720,6,FALSE)</f>
        <v>N</v>
      </c>
      <c r="I552" s="60" t="str">
        <f>VLOOKUP(A552,DPS!$A$2:$H$720,7,FALSE)</f>
        <v>N</v>
      </c>
      <c r="L552" s="58" t="str">
        <f>VLOOKUP(A552,DEC!$A$2:$L$720,12,FALSE)</f>
        <v xml:space="preserve">EPA safer chemical listing - expected to be of low concern based on modeled dat; </v>
      </c>
    </row>
    <row r="553" spans="1:14" ht="30" customHeight="1" x14ac:dyDescent="0.25">
      <c r="A553" s="58" t="s">
        <v>1817</v>
      </c>
      <c r="B553" s="58" t="s">
        <v>2109</v>
      </c>
      <c r="C553" s="58" t="s">
        <v>1815</v>
      </c>
      <c r="D553" s="60" t="str">
        <f>VLOOKUP(A553,AG!$A$2:$I$720,8,FALSE)</f>
        <v>y</v>
      </c>
      <c r="E553" s="64" t="s">
        <v>3379</v>
      </c>
      <c r="F553" s="60" t="s">
        <v>3157</v>
      </c>
      <c r="H553" s="60" t="str">
        <f>VLOOKUP(A553,'DOL2'!$A$2:$H$720,6,FALSE)</f>
        <v>N</v>
      </c>
      <c r="I553" s="60" t="str">
        <f>VLOOKUP(A553,DPS!$A$2:$H$720,7,FALSE)</f>
        <v>Y</v>
      </c>
      <c r="J553" s="58" t="str">
        <f>VLOOKUP(A553,AG!$A$2:$I$720,9,FALSE)</f>
        <v>obsolete</v>
      </c>
      <c r="L553" s="58" t="str">
        <f>VLOOKUP(A553,DEC!$A$2:$L$720,12,FALSE)</f>
        <v xml:space="preserve">phased out of use in the 1980s; toxic to humans and animals; insecticide; probably carcinogen; EPA SSVs, VI and DW values; </v>
      </c>
    </row>
    <row r="554" spans="1:14" ht="30" customHeight="1" x14ac:dyDescent="0.25">
      <c r="A554" s="58" t="s">
        <v>1193</v>
      </c>
      <c r="B554" s="58" t="s">
        <v>2109</v>
      </c>
      <c r="C554" s="58" t="s">
        <v>2175</v>
      </c>
      <c r="E554" s="59" t="s">
        <v>1040</v>
      </c>
      <c r="F554" s="60" t="s">
        <v>3157</v>
      </c>
      <c r="H554" s="60" t="str">
        <f>VLOOKUP(A554,'DOL2'!$A$2:$H$720,6,FALSE)</f>
        <v>N</v>
      </c>
      <c r="I554" s="60" t="str">
        <f>VLOOKUP(A554,DPS!$A$2:$H$720,7,FALSE)</f>
        <v>N</v>
      </c>
      <c r="L554" s="58" t="str">
        <f>VLOOKUP(A554,DEC!$A$2:$L$720,12,FALSE)</f>
        <v>zinc chloride; very toxic to aquatic life with long lasting effects; powder; used in soldering flux and iron galvanizing; release to environment seems unlikely</v>
      </c>
      <c r="N554" s="58" t="str">
        <f>VLOOKUP(A554,'DOL2'!A554:H1272,8,FALSE)</f>
        <v xml:space="preserve"> </v>
      </c>
    </row>
    <row r="555" spans="1:14" ht="30" customHeight="1" x14ac:dyDescent="0.25">
      <c r="A555" s="58" t="s">
        <v>1190</v>
      </c>
      <c r="B555" s="58" t="s">
        <v>2109</v>
      </c>
      <c r="C555" s="58" t="s">
        <v>2716</v>
      </c>
      <c r="E555" s="59" t="s">
        <v>1040</v>
      </c>
      <c r="F555" s="60" t="s">
        <v>3157</v>
      </c>
      <c r="G555" s="60" t="str">
        <f>VLOOKUP(A555,DOL!$A$2:$H$720,6,FALSE)</f>
        <v>N</v>
      </c>
      <c r="I555" s="60" t="str">
        <f>VLOOKUP(A555,DPS!$A$2:$H$720,7,FALSE)</f>
        <v>N</v>
      </c>
    </row>
    <row r="556" spans="1:14" ht="30" customHeight="1" x14ac:dyDescent="0.25">
      <c r="A556" s="58" t="s">
        <v>261</v>
      </c>
      <c r="B556" s="58" t="s">
        <v>2109</v>
      </c>
      <c r="C556" s="58" t="s">
        <v>2710</v>
      </c>
      <c r="E556" s="61"/>
      <c r="F556" s="60" t="s">
        <v>2751</v>
      </c>
      <c r="G556" s="60" t="str">
        <f>VLOOKUP(A556,DOL!$A$2:$H$720,6,FALSE)</f>
        <v>N</v>
      </c>
      <c r="I556" s="60" t="str">
        <f>VLOOKUP(A556,DPS!$A$2:$H$720,7,FALSE)</f>
        <v>N</v>
      </c>
    </row>
    <row r="557" spans="1:14" ht="30" customHeight="1" x14ac:dyDescent="0.25">
      <c r="A557" s="58" t="s">
        <v>260</v>
      </c>
      <c r="B557" s="58" t="s">
        <v>2109</v>
      </c>
      <c r="C557" s="58" t="s">
        <v>2724</v>
      </c>
      <c r="E557" s="61"/>
      <c r="F557" s="60" t="s">
        <v>2751</v>
      </c>
      <c r="G557" s="60" t="str">
        <f>VLOOKUP(A557,DOL!$A$2:$H$720,6,FALSE)</f>
        <v>N</v>
      </c>
      <c r="H557" s="60" t="str">
        <f>VLOOKUP(A557,'DOL2'!$A$2:$H$720,6,FALSE)</f>
        <v>N</v>
      </c>
      <c r="I557" s="60" t="str">
        <f>VLOOKUP(A557,DPS!$A$2:$H$720,7,FALSE)</f>
        <v>N</v>
      </c>
    </row>
    <row r="558" spans="1:14" ht="30" customHeight="1" x14ac:dyDescent="0.25">
      <c r="A558" s="58" t="s">
        <v>259</v>
      </c>
      <c r="B558" s="58" t="s">
        <v>2109</v>
      </c>
      <c r="C558" s="58" t="s">
        <v>2428</v>
      </c>
      <c r="E558" s="61"/>
      <c r="F558" s="60" t="s">
        <v>3157</v>
      </c>
      <c r="G558" s="60" t="str">
        <f>VLOOKUP(A558,DOL!$A$2:$H$720,6,FALSE)</f>
        <v>N</v>
      </c>
      <c r="I558" s="60" t="str">
        <f>VLOOKUP(A558,DPS!$A$2:$H$720,7,FALSE)</f>
        <v>N</v>
      </c>
    </row>
    <row r="559" spans="1:14" ht="30" customHeight="1" x14ac:dyDescent="0.25">
      <c r="A559" s="58" t="s">
        <v>1187</v>
      </c>
      <c r="B559" s="58" t="s">
        <v>2109</v>
      </c>
      <c r="C559" s="58" t="s">
        <v>2704</v>
      </c>
      <c r="E559" s="59" t="s">
        <v>1040</v>
      </c>
      <c r="F559" s="60" t="s">
        <v>3157</v>
      </c>
      <c r="G559" s="60" t="str">
        <f>VLOOKUP(A559,DOL!$A$2:$H$720,6,FALSE)</f>
        <v>N</v>
      </c>
      <c r="I559" s="60" t="str">
        <f>VLOOKUP(A559,DPS!$A$2:$H$720,7,FALSE)</f>
        <v>N</v>
      </c>
    </row>
    <row r="560" spans="1:14" ht="30" customHeight="1" x14ac:dyDescent="0.25">
      <c r="A560" s="58" t="s">
        <v>1184</v>
      </c>
      <c r="B560" s="58" t="s">
        <v>2109</v>
      </c>
      <c r="C560" s="58" t="s">
        <v>2151</v>
      </c>
      <c r="E560" s="59" t="s">
        <v>1040</v>
      </c>
      <c r="F560" s="60" t="s">
        <v>3157</v>
      </c>
      <c r="H560" s="60" t="str">
        <f>VLOOKUP(A560,'DOL2'!$A$2:$H$720,6,FALSE)</f>
        <v>Y</v>
      </c>
      <c r="I560" s="60" t="str">
        <f>VLOOKUP(A560,DPS!$A$2:$H$720,7,FALSE)</f>
        <v>N</v>
      </c>
      <c r="L560" s="58" t="str">
        <f>VLOOKUP(A560,DEC!$A$2:$L$720,12,FALSE)</f>
        <v>Hydroflouric acid; hydrogen flouride; has EPA screening levels for soil, air and dw; used in the production of aluminum and in glass etching and chemical industries; this CAS is assoicated with a gas; however by the name, I'm assuming we're talking about a product used to clean aluminum trailers?  I would think we wouldn't want this stuff leaching into the ground.</v>
      </c>
      <c r="N560" s="58" t="str">
        <f>VLOOKUP(A560,'DOL2'!A560:H1278,8,FALSE)</f>
        <v>PEL / TLV</v>
      </c>
    </row>
    <row r="561" spans="1:14" ht="30" customHeight="1" x14ac:dyDescent="0.25">
      <c r="A561" s="58" t="s">
        <v>1181</v>
      </c>
      <c r="B561" s="58" t="s">
        <v>2071</v>
      </c>
      <c r="C561" s="58" t="s">
        <v>2101</v>
      </c>
      <c r="E561" s="59" t="s">
        <v>1040</v>
      </c>
      <c r="F561" s="60" t="s">
        <v>3157</v>
      </c>
      <c r="H561" s="60" t="str">
        <f>VLOOKUP(A561,'DOL2'!$A$2:$H$720,6,FALSE)</f>
        <v>Y</v>
      </c>
      <c r="I561" s="60" t="str">
        <f>VLOOKUP(A561,DPS!$A$2:$H$720,7,FALSE)</f>
        <v>Y</v>
      </c>
      <c r="L561" s="58" t="str">
        <f>VLOOKUP(A561,DEC!$A$2:$L$720,12,FALSE)</f>
        <v>have VI standards; gas - nitrogen &amp; hydrogen</v>
      </c>
      <c r="N561" s="58" t="str">
        <f>VLOOKUP(A561,'DOL2'!A561:H1279,8,FALSE)</f>
        <v>PEL</v>
      </c>
    </row>
    <row r="562" spans="1:14" ht="30" customHeight="1" x14ac:dyDescent="0.25">
      <c r="A562" s="58" t="s">
        <v>1178</v>
      </c>
      <c r="B562" s="58" t="s">
        <v>2071</v>
      </c>
      <c r="C562" s="58" t="s">
        <v>2070</v>
      </c>
      <c r="E562" s="59" t="s">
        <v>1040</v>
      </c>
      <c r="F562" s="60" t="str">
        <f>VLOOKUP(A562,DEC!$A$2:$L$720,11,FALSE)</f>
        <v>Yes-R</v>
      </c>
      <c r="I562" s="60" t="str">
        <f>VLOOKUP(A562,DPS!$A$2:$H$720,7,FALSE)</f>
        <v>N</v>
      </c>
    </row>
    <row r="563" spans="1:14" ht="30" customHeight="1" x14ac:dyDescent="0.25">
      <c r="A563" s="58" t="s">
        <v>1178</v>
      </c>
      <c r="B563" s="58" t="s">
        <v>2109</v>
      </c>
      <c r="C563" s="58" t="s">
        <v>2592</v>
      </c>
      <c r="E563" s="59" t="s">
        <v>1040</v>
      </c>
      <c r="F563" s="60" t="s">
        <v>3157</v>
      </c>
      <c r="G563" s="60" t="str">
        <f>VLOOKUP(A563,DOL!$A$2:$H$720,6,FALSE)</f>
        <v>Y</v>
      </c>
      <c r="I563" s="60" t="str">
        <f>VLOOKUP(A563,DPS!$A$2:$H$720,7,FALSE)</f>
        <v>N</v>
      </c>
      <c r="L563" s="58" t="str">
        <f>VLOOKUP(A563,DEC!$A$2:$L$720,12,FALSE)</f>
        <v xml:space="preserve">Sulfuric Acid; </v>
      </c>
      <c r="M563" s="58" t="str">
        <f>VLOOKUP(A563,DOL!$A$2:$H$720,8,FALSE)</f>
        <v>exp health std</v>
      </c>
    </row>
    <row r="564" spans="1:14" ht="30" customHeight="1" x14ac:dyDescent="0.25">
      <c r="A564" s="58" t="s">
        <v>256</v>
      </c>
      <c r="B564" s="58" t="s">
        <v>2071</v>
      </c>
      <c r="C564" s="58" t="s">
        <v>2098</v>
      </c>
      <c r="E564" s="61"/>
      <c r="F564" s="60" t="str">
        <f>VLOOKUP(A564,DEC!$A$2:$L$720,11,FALSE)</f>
        <v>No-R</v>
      </c>
      <c r="H564" s="60" t="str">
        <f>VLOOKUP(A564,'DOL2'!$A$2:$H$720,6,FALSE)</f>
        <v>N</v>
      </c>
      <c r="I564" s="60" t="str">
        <f>VLOOKUP(A564,DPS!$A$2:$H$720,7,FALSE)</f>
        <v>N</v>
      </c>
      <c r="N564" s="58" t="str">
        <f>VLOOKUP(A564,'DOL2'!A564:H1282,8,FALSE)</f>
        <v xml:space="preserve"> </v>
      </c>
    </row>
    <row r="565" spans="1:14" ht="30" customHeight="1" x14ac:dyDescent="0.25">
      <c r="A565" s="58" t="s">
        <v>255</v>
      </c>
      <c r="B565" s="58" t="s">
        <v>2109</v>
      </c>
      <c r="C565" s="58" t="s">
        <v>2351</v>
      </c>
      <c r="E565" s="61"/>
      <c r="F565" s="60" t="s">
        <v>2751</v>
      </c>
      <c r="H565" s="60" t="str">
        <f>VLOOKUP(A565,'DOL2'!$A$2:$H$720,6,FALSE)</f>
        <v>N</v>
      </c>
      <c r="I565" s="60" t="str">
        <f>VLOOKUP(A565,DPS!$A$2:$H$720,7,FALSE)</f>
        <v>N</v>
      </c>
    </row>
    <row r="566" spans="1:14" ht="30" customHeight="1" x14ac:dyDescent="0.25">
      <c r="A566" s="58" t="s">
        <v>1814</v>
      </c>
      <c r="B566" s="58" t="s">
        <v>2109</v>
      </c>
      <c r="C566" s="58" t="s">
        <v>2660</v>
      </c>
      <c r="E566" s="64" t="s">
        <v>3379</v>
      </c>
      <c r="F566" s="60" t="s">
        <v>2751</v>
      </c>
      <c r="G566" s="60" t="str">
        <f>VLOOKUP(A566,DOL!$A$2:$H$720,6,FALSE)</f>
        <v>U</v>
      </c>
      <c r="I566" s="60" t="str">
        <f>VLOOKUP(A566,DPS!$A$2:$H$720,7,FALSE)</f>
        <v>N</v>
      </c>
      <c r="M566" s="58" t="str">
        <f>VLOOKUP(A566,DOL!$A$2:$H$720,8,FALSE)</f>
        <v xml:space="preserve">High Tox </v>
      </c>
    </row>
    <row r="567" spans="1:14" ht="30" customHeight="1" x14ac:dyDescent="0.25">
      <c r="A567" s="58" t="s">
        <v>252</v>
      </c>
      <c r="B567" s="58" t="s">
        <v>2109</v>
      </c>
      <c r="C567" s="58" t="s">
        <v>2718</v>
      </c>
      <c r="E567" s="61"/>
      <c r="F567" s="60" t="s">
        <v>1040</v>
      </c>
      <c r="G567" s="60" t="str">
        <f>VLOOKUP(A567,DOL!$A$2:$H$720,6,FALSE)</f>
        <v>N</v>
      </c>
      <c r="I567" s="60" t="str">
        <f>VLOOKUP(A567,DPS!$A$2:$H$720,7,FALSE)</f>
        <v>N</v>
      </c>
    </row>
    <row r="568" spans="1:14" ht="30" customHeight="1" x14ac:dyDescent="0.25">
      <c r="A568" s="58" t="s">
        <v>249</v>
      </c>
      <c r="B568" s="58" t="s">
        <v>2109</v>
      </c>
      <c r="C568" s="58" t="s">
        <v>2276</v>
      </c>
      <c r="E568" s="61"/>
      <c r="F568" s="60" t="s">
        <v>2751</v>
      </c>
      <c r="H568" s="60" t="str">
        <f>VLOOKUP(A568,'DOL2'!$A$2:$H$720,6,FALSE)</f>
        <v>N</v>
      </c>
      <c r="I568" s="60" t="str">
        <f>VLOOKUP(A568,DPS!$A$2:$H$720,7,FALSE)</f>
        <v>N</v>
      </c>
      <c r="L568" s="58" t="str">
        <f>VLOOKUP(A568,DEC!$A$2:$L$720,12,FALSE)</f>
        <v>sodium hypophsphate</v>
      </c>
    </row>
    <row r="569" spans="1:14" ht="30" customHeight="1" x14ac:dyDescent="0.25">
      <c r="A569" s="58" t="s">
        <v>246</v>
      </c>
      <c r="B569" s="58" t="s">
        <v>2109</v>
      </c>
      <c r="C569" s="58" t="s">
        <v>2705</v>
      </c>
      <c r="E569" s="61"/>
      <c r="F569" s="60" t="s">
        <v>2751</v>
      </c>
      <c r="G569" s="60" t="str">
        <f>VLOOKUP(A569,DOL!$A$2:$H$720,6,FALSE)</f>
        <v>N</v>
      </c>
      <c r="I569" s="60" t="str">
        <f>VLOOKUP(A569,DPS!$A$2:$H$720,7,FALSE)</f>
        <v>N</v>
      </c>
    </row>
    <row r="570" spans="1:14" ht="30" customHeight="1" x14ac:dyDescent="0.25">
      <c r="A570" s="58" t="s">
        <v>1175</v>
      </c>
      <c r="B570" s="58" t="s">
        <v>2109</v>
      </c>
      <c r="C570" s="58" t="s">
        <v>2174</v>
      </c>
      <c r="E570" s="59" t="s">
        <v>1040</v>
      </c>
      <c r="F570" s="60" t="str">
        <f>VLOOKUP(A570,DEC!$A$2:$L$720,11,FALSE)</f>
        <v>No-R</v>
      </c>
      <c r="H570" s="60" t="str">
        <f>VLOOKUP(A570,'DOL2'!$A$2:$H$720,6,FALSE)</f>
        <v>N</v>
      </c>
      <c r="I570" s="60" t="str">
        <f>VLOOKUP(A570,DPS!$A$2:$H$720,7,FALSE)</f>
        <v>Y</v>
      </c>
      <c r="L570" s="58" t="str">
        <f>VLOOKUP(A570,DEC!$A$2:$L$720,12,FALSE)</f>
        <v>powder; not regulated; tetramthrin; very toxic to aquatic life with long lasting effects</v>
      </c>
      <c r="N570" s="58" t="str">
        <f>VLOOKUP(A570,'DOL2'!A570:H1288,8,FALSE)</f>
        <v>AG CHEM?</v>
      </c>
    </row>
    <row r="571" spans="1:14" ht="30" customHeight="1" x14ac:dyDescent="0.25">
      <c r="A571" s="58" t="s">
        <v>1172</v>
      </c>
      <c r="B571" s="58" t="s">
        <v>2071</v>
      </c>
      <c r="C571" s="58" t="s">
        <v>2107</v>
      </c>
      <c r="E571" s="59" t="s">
        <v>1040</v>
      </c>
      <c r="F571" s="60" t="s">
        <v>3157</v>
      </c>
      <c r="H571" s="60" t="str">
        <f>VLOOKUP(A571,'DOL2'!$A$2:$H$720,6,FALSE)</f>
        <v>N</v>
      </c>
      <c r="I571" s="60" t="str">
        <f>VLOOKUP(A571,DPS!$A$2:$H$720,7,FALSE)</f>
        <v>N</v>
      </c>
      <c r="N571" s="58" t="str">
        <f>VLOOKUP(A571,'DOL2'!A571:H1289,8,FALSE)</f>
        <v xml:space="preserve"> </v>
      </c>
    </row>
    <row r="572" spans="1:14" ht="30" customHeight="1" x14ac:dyDescent="0.25">
      <c r="A572" s="58" t="s">
        <v>243</v>
      </c>
      <c r="B572" s="58" t="s">
        <v>2109</v>
      </c>
      <c r="C572" s="58" t="s">
        <v>2238</v>
      </c>
      <c r="E572" s="61"/>
      <c r="F572" s="60" t="s">
        <v>2751</v>
      </c>
      <c r="H572" s="60" t="str">
        <f>VLOOKUP(A572,'DOL2'!$A$2:$H$720,6,FALSE)</f>
        <v>N</v>
      </c>
      <c r="I572" s="60" t="str">
        <f>VLOOKUP(A572,DPS!$A$2:$H$720,7,FALSE)</f>
        <v>N</v>
      </c>
    </row>
    <row r="573" spans="1:14" ht="30" customHeight="1" x14ac:dyDescent="0.25">
      <c r="A573" s="58" t="s">
        <v>240</v>
      </c>
      <c r="B573" s="58" t="s">
        <v>2109</v>
      </c>
      <c r="C573" s="58" t="s">
        <v>238</v>
      </c>
      <c r="E573" s="61"/>
      <c r="F573" s="60" t="s">
        <v>2751</v>
      </c>
      <c r="H573" s="60" t="str">
        <f>VLOOKUP(A573,'DOL2'!$A$2:$H$720,6,FALSE)</f>
        <v>N</v>
      </c>
      <c r="I573" s="60" t="str">
        <f>VLOOKUP(A573,DPS!$A$2:$H$720,7,FALSE)</f>
        <v>N</v>
      </c>
    </row>
    <row r="574" spans="1:14" ht="30" customHeight="1" x14ac:dyDescent="0.25">
      <c r="A574" s="58" t="s">
        <v>237</v>
      </c>
      <c r="B574" s="58" t="s">
        <v>2109</v>
      </c>
      <c r="C574" s="58" t="s">
        <v>2422</v>
      </c>
      <c r="E574" s="61"/>
      <c r="F574" s="60" t="s">
        <v>2751</v>
      </c>
      <c r="G574" s="60" t="str">
        <f>VLOOKUP(A574,DOL!$A$2:$H$720,6,FALSE)</f>
        <v>N</v>
      </c>
      <c r="I574" s="60" t="str">
        <f>VLOOKUP(A574,DPS!$A$2:$H$720,7,FALSE)</f>
        <v>N</v>
      </c>
    </row>
    <row r="575" spans="1:14" ht="30" customHeight="1" x14ac:dyDescent="0.25">
      <c r="A575" s="58" t="s">
        <v>1169</v>
      </c>
      <c r="B575" s="58" t="s">
        <v>2109</v>
      </c>
      <c r="C575" s="58" t="s">
        <v>1167</v>
      </c>
      <c r="E575" s="59" t="s">
        <v>1040</v>
      </c>
      <c r="F575" s="60" t="s">
        <v>3157</v>
      </c>
      <c r="H575" s="60" t="str">
        <f>VLOOKUP(A575,'DOL2'!$A$2:$H$720,6,FALSE)</f>
        <v>N</v>
      </c>
      <c r="I575" s="60" t="str">
        <f>VLOOKUP(A575,DPS!$A$2:$H$720,7,FALSE)</f>
        <v>N</v>
      </c>
    </row>
    <row r="576" spans="1:14" ht="30" customHeight="1" x14ac:dyDescent="0.25">
      <c r="A576" s="58" t="s">
        <v>1166</v>
      </c>
      <c r="B576" s="58" t="s">
        <v>2109</v>
      </c>
      <c r="C576" s="58" t="s">
        <v>2349</v>
      </c>
      <c r="E576" s="59" t="s">
        <v>1040</v>
      </c>
      <c r="F576" s="60" t="s">
        <v>3157</v>
      </c>
      <c r="H576" s="60" t="str">
        <f>VLOOKUP(A576,'DOL2'!$A$2:$H$720,6,FALSE)</f>
        <v>N</v>
      </c>
      <c r="I576" s="60" t="str">
        <f>VLOOKUP(A576,DPS!$A$2:$H$720,7,FALSE)</f>
        <v>N</v>
      </c>
    </row>
    <row r="577" spans="1:14" ht="30" customHeight="1" x14ac:dyDescent="0.25">
      <c r="A577" s="58" t="s">
        <v>234</v>
      </c>
      <c r="B577" s="58" t="s">
        <v>2109</v>
      </c>
      <c r="C577" s="58" t="s">
        <v>2281</v>
      </c>
      <c r="E577" s="61"/>
      <c r="F577" s="60" t="s">
        <v>2751</v>
      </c>
      <c r="H577" s="60" t="str">
        <f>VLOOKUP(A577,'DOL2'!$A$2:$H$720,6,FALSE)</f>
        <v>N</v>
      </c>
      <c r="I577" s="60" t="str">
        <f>VLOOKUP(A577,DPS!$A$2:$H$720,7,FALSE)</f>
        <v>N</v>
      </c>
    </row>
    <row r="578" spans="1:14" ht="30" customHeight="1" x14ac:dyDescent="0.25">
      <c r="A578" s="58" t="s">
        <v>231</v>
      </c>
      <c r="B578" s="58" t="s">
        <v>2109</v>
      </c>
      <c r="C578" s="58" t="s">
        <v>2598</v>
      </c>
      <c r="E578" s="61"/>
      <c r="F578" s="60" t="str">
        <f>VLOOKUP(A578,DEC!$A$2:$L$720,11,FALSE)</f>
        <v>No-R</v>
      </c>
      <c r="G578" s="60" t="str">
        <f>VLOOKUP(A578,DOL!$A$2:$H$720,6,FALSE)</f>
        <v>U</v>
      </c>
      <c r="I578" s="60" t="str">
        <f>VLOOKUP(A578,DPS!$A$2:$H$720,7,FALSE)</f>
        <v>N</v>
      </c>
      <c r="L578" s="58" t="str">
        <f>VLOOKUP(A578,DEC!$A$2:$L$720,12,FALSE)</f>
        <v>used in remediation projects where it is injected into the ground to treat VOC contamiantion; highly regulated compound</v>
      </c>
      <c r="M578" s="58" t="str">
        <f>VLOOKUP(A578,DOL!$A$2:$H$720,8,FALSE)</f>
        <v>Health rating of 3</v>
      </c>
    </row>
    <row r="579" spans="1:14" ht="30" customHeight="1" x14ac:dyDescent="0.25">
      <c r="A579" s="58" t="s">
        <v>1163</v>
      </c>
      <c r="B579" s="58" t="s">
        <v>2109</v>
      </c>
      <c r="C579" s="58" t="s">
        <v>2658</v>
      </c>
      <c r="E579" s="59" t="s">
        <v>1040</v>
      </c>
      <c r="F579" s="60" t="s">
        <v>3157</v>
      </c>
      <c r="G579" s="60" t="str">
        <f>VLOOKUP(A579,DOL!$A$2:$H$720,6,FALSE)</f>
        <v>N</v>
      </c>
      <c r="I579" s="60" t="str">
        <f>VLOOKUP(A579,DPS!$A$2:$H$720,7,FALSE)</f>
        <v>N</v>
      </c>
    </row>
    <row r="580" spans="1:14" ht="30" customHeight="1" x14ac:dyDescent="0.25">
      <c r="A580" s="58" t="s">
        <v>1160</v>
      </c>
      <c r="B580" s="58" t="s">
        <v>2071</v>
      </c>
      <c r="C580" s="58" t="s">
        <v>1158</v>
      </c>
      <c r="E580" s="59" t="s">
        <v>1040</v>
      </c>
      <c r="F580" s="60" t="str">
        <f>VLOOKUP(A580,DEC!$A$2:$L$720,11,FALSE)</f>
        <v>No-R</v>
      </c>
      <c r="H580" s="60" t="str">
        <f>VLOOKUP(A580,'DOL2'!$A$2:$H$720,6,FALSE)</f>
        <v>N</v>
      </c>
      <c r="I580" s="60" t="str">
        <f>VLOOKUP(A580,DPS!$A$2:$H$720,7,FALSE)</f>
        <v>N</v>
      </c>
      <c r="L580" s="58" t="str">
        <f>VLOOKUP(A580,DEC!$A$2:$L$720,12,FALSE)</f>
        <v>highly corrosive and poisnonous liquid; quickly oxidized into bromide; toxic to fish</v>
      </c>
      <c r="N580" s="58" t="str">
        <f>VLOOKUP(A580,'DOL2'!A580:H1298,8,FALSE)</f>
        <v xml:space="preserve"> </v>
      </c>
    </row>
    <row r="581" spans="1:14" ht="30" customHeight="1" x14ac:dyDescent="0.25">
      <c r="A581" s="58" t="s">
        <v>228</v>
      </c>
      <c r="B581" s="58" t="s">
        <v>2109</v>
      </c>
      <c r="C581" s="58" t="s">
        <v>2140</v>
      </c>
      <c r="E581" s="61"/>
      <c r="F581" s="60" t="s">
        <v>2751</v>
      </c>
      <c r="H581" s="60" t="str">
        <f>VLOOKUP(A581,'DOL2'!$A$2:$H$720,6,FALSE)</f>
        <v>N</v>
      </c>
      <c r="I581" s="60" t="str">
        <f>VLOOKUP(A581,DPS!$A$2:$H$720,7,FALSE)</f>
        <v>N</v>
      </c>
      <c r="N581" s="58" t="str">
        <f>VLOOKUP(A581,'DOL2'!A581:H1299,8,FALSE)</f>
        <v>TLV</v>
      </c>
    </row>
    <row r="582" spans="1:14" ht="30" customHeight="1" x14ac:dyDescent="0.25">
      <c r="A582" s="58" t="s">
        <v>225</v>
      </c>
      <c r="B582" s="58" t="s">
        <v>2109</v>
      </c>
      <c r="C582" s="58" t="s">
        <v>2651</v>
      </c>
      <c r="E582" s="61"/>
      <c r="F582" s="60" t="s">
        <v>2751</v>
      </c>
      <c r="G582" s="60" t="str">
        <f>VLOOKUP(A582,DOL!$A$2:$H$720,6,FALSE)</f>
        <v>N</v>
      </c>
      <c r="I582" s="60" t="str">
        <f>VLOOKUP(A582,DPS!$A$2:$H$720,7,FALSE)</f>
        <v>N</v>
      </c>
    </row>
    <row r="583" spans="1:14" ht="30" customHeight="1" x14ac:dyDescent="0.25">
      <c r="A583" s="58" t="s">
        <v>222</v>
      </c>
      <c r="B583" s="58" t="s">
        <v>2109</v>
      </c>
      <c r="C583" s="58" t="s">
        <v>2163</v>
      </c>
      <c r="E583" s="61"/>
      <c r="F583" s="60" t="s">
        <v>1040</v>
      </c>
      <c r="H583" s="60" t="str">
        <f>VLOOKUP(A583,'DOL2'!$A$2:$H$720,6,FALSE)</f>
        <v>Y</v>
      </c>
      <c r="I583" s="60" t="str">
        <f>VLOOKUP(A583,DPS!$A$2:$H$720,7,FALSE)</f>
        <v>N</v>
      </c>
      <c r="N583" s="58" t="str">
        <f>VLOOKUP(A583,'DOL2'!A583:H1301,8,FALSE)</f>
        <v>Low TLV Sensitizer</v>
      </c>
    </row>
    <row r="584" spans="1:14" ht="30" customHeight="1" x14ac:dyDescent="0.25">
      <c r="A584" s="58" t="s">
        <v>219</v>
      </c>
      <c r="B584" s="58" t="s">
        <v>2109</v>
      </c>
      <c r="C584" s="58" t="s">
        <v>2422</v>
      </c>
      <c r="E584" s="61"/>
      <c r="F584" s="60" t="s">
        <v>2751</v>
      </c>
      <c r="G584" s="60" t="str">
        <f>VLOOKUP(A584,DOL!$A$2:$H$720,6,FALSE)</f>
        <v>N</v>
      </c>
      <c r="I584" s="60" t="str">
        <f>VLOOKUP(A584,DPS!$A$2:$H$720,7,FALSE)</f>
        <v>N</v>
      </c>
      <c r="L584" s="58" t="str">
        <f>VLOOKUP(A584,DEC!$A$2:$L$720,12,FALSE)</f>
        <v>This CAS is for Water</v>
      </c>
      <c r="M584" s="58" t="str">
        <f>VLOOKUP(A584,DOL!$A$2:$H$720,8,FALSE)</f>
        <v xml:space="preserve"> CAS listed is for water</v>
      </c>
    </row>
    <row r="585" spans="1:14" ht="30" customHeight="1" x14ac:dyDescent="0.25">
      <c r="A585" s="58" t="s">
        <v>216</v>
      </c>
      <c r="B585" s="58" t="s">
        <v>2109</v>
      </c>
      <c r="C585" s="58" t="s">
        <v>2568</v>
      </c>
      <c r="E585" s="61"/>
      <c r="F585" s="60" t="s">
        <v>2751</v>
      </c>
      <c r="G585" s="60" t="str">
        <f>VLOOKUP(A585,DOL!$A$2:$H$720,6,FALSE)</f>
        <v>N</v>
      </c>
      <c r="I585" s="60" t="str">
        <f>VLOOKUP(A585,DPS!$A$2:$H$720,7,FALSE)</f>
        <v>N</v>
      </c>
    </row>
    <row r="586" spans="1:14" ht="30" customHeight="1" x14ac:dyDescent="0.25">
      <c r="A586" s="58" t="s">
        <v>215</v>
      </c>
      <c r="B586" s="58" t="s">
        <v>2109</v>
      </c>
      <c r="C586" s="58" t="s">
        <v>2342</v>
      </c>
      <c r="E586" s="61"/>
      <c r="F586" s="60" t="str">
        <f>VLOOKUP(A586,DEC!$A$2:$L$720,11,FALSE)</f>
        <v>unsure</v>
      </c>
      <c r="H586" s="60" t="str">
        <f>VLOOKUP(A586,'DOL2'!$A$2:$H$720,6,FALSE)</f>
        <v>N</v>
      </c>
      <c r="I586" s="60" t="str">
        <f>VLOOKUP(A586,DPS!$A$2:$H$720,7,FALSE)</f>
        <v>N</v>
      </c>
      <c r="L586" s="58" t="str">
        <f>VLOOKUP(A586,DEC!$A$2:$L$720,12,FALSE)</f>
        <v>very toxic to aquatic life with long-lasting effects and soluble in water</v>
      </c>
    </row>
    <row r="587" spans="1:14" ht="30" customHeight="1" x14ac:dyDescent="0.25">
      <c r="A587" s="58" t="s">
        <v>212</v>
      </c>
      <c r="B587" s="58" t="s">
        <v>2109</v>
      </c>
      <c r="C587" s="58" t="s">
        <v>2479</v>
      </c>
      <c r="E587" s="61"/>
      <c r="F587" s="60" t="s">
        <v>2751</v>
      </c>
      <c r="G587" s="60" t="str">
        <f>VLOOKUP(A587,DOL!$A$2:$H$720,6,FALSE)</f>
        <v>N</v>
      </c>
      <c r="I587" s="60" t="str">
        <f>VLOOKUP(A587,DPS!$A$2:$H$720,7,FALSE)</f>
        <v>N</v>
      </c>
    </row>
    <row r="588" spans="1:14" ht="30" customHeight="1" x14ac:dyDescent="0.25">
      <c r="A588" s="58" t="s">
        <v>209</v>
      </c>
      <c r="B588" s="58" t="s">
        <v>2109</v>
      </c>
      <c r="C588" s="58" t="s">
        <v>2600</v>
      </c>
      <c r="E588" s="61"/>
      <c r="F588" s="60" t="s">
        <v>2751</v>
      </c>
      <c r="G588" s="60" t="str">
        <f>VLOOKUP(A588,DOL!$A$2:$H$720,6,FALSE)</f>
        <v>N</v>
      </c>
      <c r="I588" s="60" t="str">
        <f>VLOOKUP(A588,DPS!$A$2:$H$720,7,FALSE)</f>
        <v>N</v>
      </c>
    </row>
    <row r="589" spans="1:14" ht="30" customHeight="1" x14ac:dyDescent="0.25">
      <c r="A589" s="58" t="s">
        <v>1157</v>
      </c>
      <c r="B589" s="58" t="s">
        <v>2109</v>
      </c>
      <c r="C589" s="58" t="s">
        <v>2108</v>
      </c>
      <c r="E589" s="59" t="s">
        <v>1040</v>
      </c>
      <c r="F589" s="60" t="s">
        <v>2751</v>
      </c>
      <c r="H589" s="60" t="str">
        <f>VLOOKUP(A589,'DOL2'!$A$2:$H$720,6,FALSE)</f>
        <v>N</v>
      </c>
      <c r="I589" s="60" t="str">
        <f>VLOOKUP(A589,DPS!$A$2:$H$720,7,FALSE)</f>
        <v>N</v>
      </c>
      <c r="N589" s="58" t="str">
        <f>VLOOKUP(A589,'DOL2'!A589:H1307,8,FALSE)</f>
        <v xml:space="preserve"> </v>
      </c>
    </row>
    <row r="590" spans="1:14" ht="30" customHeight="1" x14ac:dyDescent="0.25">
      <c r="A590" s="58" t="s">
        <v>1811</v>
      </c>
      <c r="B590" s="58" t="s">
        <v>2109</v>
      </c>
      <c r="C590" s="58" t="s">
        <v>2513</v>
      </c>
      <c r="E590" s="64" t="s">
        <v>3379</v>
      </c>
      <c r="F590" s="60" t="str">
        <f>VLOOKUP(A590,DEC!$A$2:$L$720,11,FALSE)</f>
        <v>unsure</v>
      </c>
      <c r="G590" s="60" t="str">
        <f>VLOOKUP(A590,DOL!$A$2:$H$720,6,FALSE)</f>
        <v>N</v>
      </c>
      <c r="I590" s="60" t="str">
        <f>VLOOKUP(A590,DPS!$A$2:$H$720,7,FALSE)</f>
        <v>N</v>
      </c>
      <c r="L590" s="58" t="str">
        <f>VLOOKUP(A590,DEC!$A$2:$L$720,12,FALSE)</f>
        <v>water purification; bleach wood pulp, textile, fats, oils; also toxic to aquatic life with lasting effects</v>
      </c>
    </row>
    <row r="591" spans="1:14" ht="30" customHeight="1" x14ac:dyDescent="0.25">
      <c r="A591" s="58" t="s">
        <v>1154</v>
      </c>
      <c r="B591" s="58" t="s">
        <v>2109</v>
      </c>
      <c r="C591" s="58" t="s">
        <v>2170</v>
      </c>
      <c r="E591" s="59" t="s">
        <v>1040</v>
      </c>
      <c r="F591" s="60" t="s">
        <v>3157</v>
      </c>
      <c r="H591" s="60" t="str">
        <f>VLOOKUP(A591,'DOL2'!$A$2:$H$720,6,FALSE)</f>
        <v>U</v>
      </c>
      <c r="I591" s="60" t="str">
        <f>VLOOKUP(A591,DPS!$A$2:$H$720,7,FALSE)</f>
        <v>N</v>
      </c>
      <c r="N591" s="58" t="str">
        <f>VLOOKUP(A591,'DOL2'!A591:H1309,8,FALSE)</f>
        <v>STORAGE / SKIN CONTACT</v>
      </c>
    </row>
    <row r="592" spans="1:14" ht="30" customHeight="1" x14ac:dyDescent="0.25">
      <c r="A592" s="58" t="s">
        <v>206</v>
      </c>
      <c r="B592" s="58" t="s">
        <v>2109</v>
      </c>
      <c r="C592" s="58" t="s">
        <v>2477</v>
      </c>
      <c r="E592" s="61"/>
      <c r="F592" s="60" t="s">
        <v>3157</v>
      </c>
      <c r="G592" s="60" t="str">
        <f>VLOOKUP(A592,DOL!$A$2:$H$720,6,FALSE)</f>
        <v>N</v>
      </c>
      <c r="I592" s="60" t="str">
        <f>VLOOKUP(A592,DPS!$A$2:$H$720,7,FALSE)</f>
        <v>N</v>
      </c>
      <c r="L592" s="58" t="str">
        <f>VLOOKUP(A592,DEC!$A$2:$L$720,12,FALSE)</f>
        <v>color retention agent; preservative; antitode for poisoning by phosphorus; pesticide, germicide, feed additive, soil additive; toxic to aquatic life with long lasting effects</v>
      </c>
    </row>
    <row r="593" spans="1:14" ht="30" customHeight="1" x14ac:dyDescent="0.25">
      <c r="A593" s="58" t="s">
        <v>203</v>
      </c>
      <c r="B593" s="58" t="s">
        <v>2109</v>
      </c>
      <c r="C593" s="58" t="s">
        <v>2138</v>
      </c>
      <c r="D593" s="60" t="str">
        <f>VLOOKUP(A593,AG!$A$2:$I$720,8,FALSE)</f>
        <v>n</v>
      </c>
      <c r="E593" s="61"/>
      <c r="F593" s="60" t="s">
        <v>3157</v>
      </c>
      <c r="H593" s="60" t="str">
        <f>VLOOKUP(A593,'DOL2'!$A$2:$H$720,6,FALSE)</f>
        <v>N</v>
      </c>
      <c r="I593" s="60" t="str">
        <f>VLOOKUP(A593,DPS!$A$2:$H$720,7,FALSE)</f>
        <v>N</v>
      </c>
      <c r="J593" s="58" t="str">
        <f>VLOOKUP(A593,AG!$A$2:$I$720,9,FALSE)</f>
        <v>classification, use, storage and disposal regulated by AAFM (copper sulfate)</v>
      </c>
      <c r="L593" s="58" t="str">
        <f>VLOOKUP(A593,DEC!$A$2:$L$720,12,FALSE)</f>
        <v xml:space="preserve">cupric sulphate; see above; copper sulphate; very toxic to aquatic life with long lasting effects </v>
      </c>
      <c r="N593" s="58" t="str">
        <f>VLOOKUP(A593,'DOL2'!A593:H1311,8,FALSE)</f>
        <v>REL</v>
      </c>
    </row>
    <row r="594" spans="1:14" ht="30" customHeight="1" x14ac:dyDescent="0.25">
      <c r="A594" s="58" t="s">
        <v>200</v>
      </c>
      <c r="B594" s="58" t="s">
        <v>2071</v>
      </c>
      <c r="C594" s="58" t="s">
        <v>2085</v>
      </c>
      <c r="E594" s="61" t="s">
        <v>1040</v>
      </c>
      <c r="F594" s="60" t="s">
        <v>3157</v>
      </c>
      <c r="H594" s="60" t="str">
        <f>VLOOKUP(A594,'DOL2'!$A$2:$H$720,6,FALSE)</f>
        <v>N</v>
      </c>
      <c r="I594" s="60" t="str">
        <f>VLOOKUP(A594,DPS!$A$2:$H$720,7,FALSE)</f>
        <v>N</v>
      </c>
      <c r="K594" s="58" t="str">
        <f>VLOOKUP(A594,VDH!A594:G1312,7,FALSE)</f>
        <v>removed from naturopathic formulary</v>
      </c>
      <c r="L594" s="58" t="str">
        <f>VLOOKUP(A594,DEC!$A$2:$L$720,12,FALSE)</f>
        <v xml:space="preserve">toxic to aquatic life with lasting effects; </v>
      </c>
      <c r="N594" s="58" t="str">
        <f>VLOOKUP(A594,'DOL2'!A594:H1312,8,FALSE)</f>
        <v xml:space="preserve"> </v>
      </c>
    </row>
    <row r="595" spans="1:14" ht="30" customHeight="1" x14ac:dyDescent="0.25">
      <c r="A595" s="58" t="s">
        <v>197</v>
      </c>
      <c r="B595" s="58" t="s">
        <v>2109</v>
      </c>
      <c r="C595" s="58" t="s">
        <v>2117</v>
      </c>
      <c r="E595" s="61"/>
      <c r="F595" s="60" t="s">
        <v>2751</v>
      </c>
      <c r="H595" s="60" t="str">
        <f>VLOOKUP(A595,'DOL2'!$A$2:$H$720,6,FALSE)</f>
        <v>N</v>
      </c>
      <c r="I595" s="60" t="str">
        <f>VLOOKUP(A595,DPS!$A$2:$H$720,7,FALSE)</f>
        <v>N</v>
      </c>
    </row>
    <row r="596" spans="1:14" ht="30" customHeight="1" x14ac:dyDescent="0.25">
      <c r="A596" s="58" t="s">
        <v>194</v>
      </c>
      <c r="B596" s="58" t="s">
        <v>2109</v>
      </c>
      <c r="C596" s="58" t="s">
        <v>2685</v>
      </c>
      <c r="E596" s="61"/>
      <c r="F596" s="60" t="s">
        <v>2751</v>
      </c>
      <c r="G596" s="60" t="str">
        <f>VLOOKUP(A596,DOL!$A$2:$H$720,6,FALSE)</f>
        <v>U</v>
      </c>
      <c r="I596" s="60" t="str">
        <f>VLOOKUP(A596,DPS!$A$2:$H$720,7,FALSE)</f>
        <v>N</v>
      </c>
      <c r="M596" s="58" t="str">
        <f>VLOOKUP(A596,DOL!$A$2:$H$720,8,FALSE)</f>
        <v>Allergic reaction, Oxidizer</v>
      </c>
    </row>
    <row r="597" spans="1:14" ht="30" customHeight="1" x14ac:dyDescent="0.25">
      <c r="A597" s="58" t="s">
        <v>191</v>
      </c>
      <c r="B597" s="58" t="s">
        <v>2109</v>
      </c>
      <c r="C597" s="58" t="s">
        <v>2317</v>
      </c>
      <c r="E597" s="61"/>
      <c r="F597" s="60" t="s">
        <v>3157</v>
      </c>
      <c r="H597" s="60" t="str">
        <f>VLOOKUP(A597,'DOL2'!$A$2:$H$720,6,FALSE)</f>
        <v>Y</v>
      </c>
      <c r="I597" s="60" t="str">
        <f>VLOOKUP(A597,DPS!$A$2:$H$720,7,FALSE)</f>
        <v>N</v>
      </c>
    </row>
    <row r="598" spans="1:14" ht="30" customHeight="1" x14ac:dyDescent="0.25">
      <c r="A598" s="58" t="s">
        <v>188</v>
      </c>
      <c r="B598" s="58" t="s">
        <v>2109</v>
      </c>
      <c r="C598" s="58" t="s">
        <v>2638</v>
      </c>
      <c r="E598" s="61"/>
      <c r="F598" s="60" t="s">
        <v>2751</v>
      </c>
      <c r="G598" s="60" t="str">
        <f>VLOOKUP(A598,DOL!$A$2:$H$720,6,FALSE)</f>
        <v>N</v>
      </c>
      <c r="I598" s="60" t="str">
        <f>VLOOKUP(A598,DPS!$A$2:$H$720,7,FALSE)</f>
        <v>N</v>
      </c>
    </row>
    <row r="599" spans="1:14" ht="30" customHeight="1" x14ac:dyDescent="0.25">
      <c r="A599" s="58" t="s">
        <v>185</v>
      </c>
      <c r="B599" s="58" t="s">
        <v>2109</v>
      </c>
      <c r="C599" s="58" t="s">
        <v>2139</v>
      </c>
      <c r="E599" s="61"/>
      <c r="F599" s="60" t="s">
        <v>2751</v>
      </c>
      <c r="H599" s="60" t="str">
        <f>VLOOKUP(A599,'DOL2'!$A$2:$H$720,6,FALSE)</f>
        <v>N</v>
      </c>
      <c r="I599" s="60" t="str">
        <f>VLOOKUP(A599,DPS!$A$2:$H$720,7,FALSE)</f>
        <v>N</v>
      </c>
      <c r="L599" s="58" t="str">
        <f>VLOOKUP(A599,DEC!$A$2:$L$720,12,FALSE)</f>
        <v>zinc phosphate; potentially harful to aquatic life; powder;</v>
      </c>
    </row>
    <row r="600" spans="1:14" ht="30" customHeight="1" x14ac:dyDescent="0.25">
      <c r="A600" s="58" t="s">
        <v>184</v>
      </c>
      <c r="B600" s="58" t="s">
        <v>2109</v>
      </c>
      <c r="C600" s="58" t="s">
        <v>2440</v>
      </c>
      <c r="E600" s="61"/>
      <c r="F600" s="60" t="s">
        <v>2751</v>
      </c>
      <c r="G600" s="60" t="str">
        <f>VLOOKUP(A600,DOL!$A$2:$H$720,6,FALSE)</f>
        <v>Y</v>
      </c>
      <c r="I600" s="60" t="str">
        <f>VLOOKUP(A600,DPS!$A$2:$H$720,7,FALSE)</f>
        <v>N</v>
      </c>
      <c r="L600" s="58" t="str">
        <f>VLOOKUP(A600,DEC!$A$2:$L$720,12,FALSE)</f>
        <v xml:space="preserve">colorless odorless gas; </v>
      </c>
      <c r="M600" s="58" t="str">
        <f>VLOOKUP(A600,DOL!$A$2:$H$720,8,FALSE)</f>
        <v>High Fire</v>
      </c>
    </row>
    <row r="601" spans="1:14" ht="30" customHeight="1" x14ac:dyDescent="0.25">
      <c r="A601" s="58" t="s">
        <v>1151</v>
      </c>
      <c r="B601" s="58" t="s">
        <v>2109</v>
      </c>
      <c r="C601" s="58" t="s">
        <v>1149</v>
      </c>
      <c r="E601" s="59" t="s">
        <v>1040</v>
      </c>
      <c r="F601" s="60" t="s">
        <v>2751</v>
      </c>
      <c r="H601" s="60" t="str">
        <f>VLOOKUP(A601,'DOL2'!$A$2:$H$720,6,FALSE)</f>
        <v>N</v>
      </c>
      <c r="I601" s="60" t="str">
        <f>VLOOKUP(A601,DPS!$A$2:$H$720,7,FALSE)</f>
        <v>N</v>
      </c>
    </row>
    <row r="602" spans="1:14" ht="30" customHeight="1" x14ac:dyDescent="0.25">
      <c r="A602" s="58" t="s">
        <v>181</v>
      </c>
      <c r="B602" s="58" t="s">
        <v>2109</v>
      </c>
      <c r="C602" s="58" t="s">
        <v>2715</v>
      </c>
      <c r="E602" s="61"/>
      <c r="F602" s="60" t="s">
        <v>2751</v>
      </c>
      <c r="G602" s="60" t="str">
        <f>VLOOKUP(A602,DOL!$A$2:$H$720,6,FALSE)</f>
        <v>N</v>
      </c>
      <c r="I602" s="60" t="str">
        <f>VLOOKUP(A602,DPS!$A$2:$H$720,7,FALSE)</f>
        <v>N</v>
      </c>
    </row>
    <row r="603" spans="1:14" ht="30" customHeight="1" x14ac:dyDescent="0.25">
      <c r="A603" s="58" t="s">
        <v>1933</v>
      </c>
      <c r="B603" s="58" t="s">
        <v>2109</v>
      </c>
      <c r="C603" s="58" t="s">
        <v>2341</v>
      </c>
      <c r="E603" s="63" t="s">
        <v>3380</v>
      </c>
      <c r="F603" s="60" t="s">
        <v>3157</v>
      </c>
      <c r="H603" s="60" t="str">
        <f>VLOOKUP(A603,'DOL2'!$A$2:$H$720,6,FALSE)</f>
        <v>N</v>
      </c>
      <c r="I603" s="60" t="str">
        <f>VLOOKUP(A603,DPS!$A$2:$H$720,7,FALSE)</f>
        <v>N</v>
      </c>
    </row>
    <row r="604" spans="1:14" ht="30" customHeight="1" x14ac:dyDescent="0.25">
      <c r="A604" s="58" t="s">
        <v>1808</v>
      </c>
      <c r="B604" s="58" t="s">
        <v>2071</v>
      </c>
      <c r="C604" s="58" t="s">
        <v>2106</v>
      </c>
      <c r="D604" s="60" t="str">
        <f>VLOOKUP(A604,AG!$A$2:$I$720,8,FALSE)</f>
        <v>n</v>
      </c>
      <c r="E604" s="64" t="s">
        <v>3379</v>
      </c>
      <c r="F604" s="60" t="s">
        <v>3157</v>
      </c>
      <c r="H604" s="60" t="str">
        <f>VLOOKUP(A604,'DOL2'!$A$2:$H$720,6,FALSE)</f>
        <v>Y</v>
      </c>
      <c r="I604" s="60" t="str">
        <f>VLOOKUP(A604,DPS!$A$2:$H$720,7,FALSE)</f>
        <v>N</v>
      </c>
      <c r="J604" s="58" t="str">
        <f>VLOOKUP(A604,AG!$A$2:$I$720,9,FALSE)</f>
        <v>when used as a pesticide, classification, use, storage and disposal regulated by AAFM</v>
      </c>
      <c r="L604" s="58" t="str">
        <f>VLOOKUP(A604,DEC!$A$2:$L$720,12,FALSE)</f>
        <v>EPA SSVs</v>
      </c>
      <c r="N604" s="58" t="str">
        <f>VLOOKUP(A604,'DOL2'!A604:H1322,8,FALSE)</f>
        <v>PEL - what form - is it gas</v>
      </c>
    </row>
    <row r="605" spans="1:14" ht="30" customHeight="1" x14ac:dyDescent="0.25">
      <c r="A605" s="58" t="s">
        <v>180</v>
      </c>
      <c r="B605" s="58" t="s">
        <v>2109</v>
      </c>
      <c r="C605" s="58" t="s">
        <v>2457</v>
      </c>
      <c r="E605" s="61"/>
      <c r="F605" s="60" t="s">
        <v>2751</v>
      </c>
      <c r="G605" s="60" t="str">
        <f>VLOOKUP(A605,DOL!$A$2:$H$720,6,FALSE)</f>
        <v>Y</v>
      </c>
      <c r="I605" s="60" t="str">
        <f>VLOOKUP(A605,DPS!$A$2:$H$720,7,FALSE)</f>
        <v>Y</v>
      </c>
      <c r="M605" s="58" t="str">
        <f>VLOOKUP(A605,DOL!$A$2:$H$720,8,FALSE)</f>
        <v>NFPA 3 OX</v>
      </c>
    </row>
    <row r="606" spans="1:14" ht="30" customHeight="1" x14ac:dyDescent="0.25">
      <c r="A606" s="58" t="s">
        <v>179</v>
      </c>
      <c r="B606" s="58" t="s">
        <v>2109</v>
      </c>
      <c r="C606" s="58" t="s">
        <v>2357</v>
      </c>
      <c r="E606" s="61"/>
      <c r="F606" s="60" t="s">
        <v>2751</v>
      </c>
      <c r="H606" s="60" t="str">
        <f>VLOOKUP(A606,'DOL2'!$A$2:$H$720,6,FALSE)</f>
        <v>N</v>
      </c>
      <c r="I606" s="60" t="str">
        <f>VLOOKUP(A606,DPS!$A$2:$H$720,7,FALSE)</f>
        <v>N</v>
      </c>
    </row>
    <row r="607" spans="1:14" ht="30" customHeight="1" x14ac:dyDescent="0.25">
      <c r="A607" s="58" t="s">
        <v>176</v>
      </c>
      <c r="B607" s="58" t="s">
        <v>2109</v>
      </c>
      <c r="C607" s="58" t="s">
        <v>2586</v>
      </c>
      <c r="E607" s="61"/>
      <c r="F607" s="60" t="s">
        <v>1040</v>
      </c>
      <c r="G607" s="60" t="str">
        <f>VLOOKUP(A607,DOL!$A$2:$H$720,6,FALSE)</f>
        <v>N</v>
      </c>
      <c r="I607" s="60" t="str">
        <f>VLOOKUP(A607,DPS!$A$2:$H$720,7,FALSE)</f>
        <v>N</v>
      </c>
    </row>
    <row r="608" spans="1:14" ht="30" customHeight="1" x14ac:dyDescent="0.25">
      <c r="A608" s="58" t="s">
        <v>1148</v>
      </c>
      <c r="B608" s="58" t="s">
        <v>2109</v>
      </c>
      <c r="C608" s="58" t="s">
        <v>2616</v>
      </c>
      <c r="E608" s="59" t="s">
        <v>1040</v>
      </c>
      <c r="F608" s="60" t="s">
        <v>2751</v>
      </c>
      <c r="G608" s="60" t="str">
        <f>VLOOKUP(A608,DOL!$A$2:$H$720,6,FALSE)</f>
        <v>N</v>
      </c>
      <c r="I608" s="60" t="str">
        <f>VLOOKUP(A608,DPS!$A$2:$H$720,7,FALSE)</f>
        <v>Y</v>
      </c>
    </row>
    <row r="609" spans="1:14" ht="30" customHeight="1" x14ac:dyDescent="0.25">
      <c r="A609" s="58" t="s">
        <v>1145</v>
      </c>
      <c r="B609" s="58" t="s">
        <v>2109</v>
      </c>
      <c r="C609" s="58" t="s">
        <v>2476</v>
      </c>
      <c r="E609" s="59" t="s">
        <v>1040</v>
      </c>
      <c r="F609" s="60" t="s">
        <v>2751</v>
      </c>
      <c r="G609" s="60" t="str">
        <f>VLOOKUP(A609,DOL!$A$2:$H$720,6,FALSE)</f>
        <v>Y</v>
      </c>
      <c r="I609" s="60" t="str">
        <f>VLOOKUP(A609,DPS!$A$2:$H$720,7,FALSE)</f>
        <v>N</v>
      </c>
      <c r="M609" s="58" t="str">
        <f>VLOOKUP(A609,DOL!$A$2:$H$720,8,FALSE)</f>
        <v>explosive</v>
      </c>
    </row>
    <row r="610" spans="1:14" ht="30" customHeight="1" x14ac:dyDescent="0.25">
      <c r="A610" s="58" t="s">
        <v>173</v>
      </c>
      <c r="B610" s="58" t="s">
        <v>2109</v>
      </c>
      <c r="C610" s="58" t="s">
        <v>2475</v>
      </c>
      <c r="E610" s="61"/>
      <c r="F610" s="60" t="s">
        <v>2751</v>
      </c>
      <c r="G610" s="60" t="str">
        <f>VLOOKUP(A610,DOL!$A$2:$H$720,6,FALSE)</f>
        <v>Y</v>
      </c>
      <c r="I610" s="60" t="str">
        <f>VLOOKUP(A610,DPS!$A$2:$H$720,7,FALSE)</f>
        <v>N</v>
      </c>
      <c r="M610" s="58" t="str">
        <f>VLOOKUP(A610,DOL!$A$2:$H$720,8,FALSE)</f>
        <v>NFPA3 Water re</v>
      </c>
    </row>
    <row r="611" spans="1:14" ht="30" customHeight="1" x14ac:dyDescent="0.25">
      <c r="A611" s="58" t="s">
        <v>170</v>
      </c>
      <c r="B611" s="58" t="s">
        <v>2109</v>
      </c>
      <c r="C611" s="58" t="s">
        <v>2474</v>
      </c>
      <c r="E611" s="61"/>
      <c r="F611" s="60" t="s">
        <v>2751</v>
      </c>
      <c r="G611" s="60" t="str">
        <f>VLOOKUP(A611,DOL!$A$2:$H$720,6,FALSE)</f>
        <v>Y</v>
      </c>
      <c r="I611" s="60" t="str">
        <f>VLOOKUP(A611,DPS!$A$2:$H$720,7,FALSE)</f>
        <v>N</v>
      </c>
      <c r="M611" s="58" t="str">
        <f>VLOOKUP(A611,DOL!$A$2:$H$720,8,FALSE)</f>
        <v>NFPA3 Water re</v>
      </c>
    </row>
    <row r="612" spans="1:14" ht="30" customHeight="1" x14ac:dyDescent="0.25">
      <c r="A612" s="58" t="s">
        <v>167</v>
      </c>
      <c r="B612" s="58" t="s">
        <v>2109</v>
      </c>
      <c r="C612" s="58" t="s">
        <v>2456</v>
      </c>
      <c r="E612" s="61"/>
      <c r="F612" s="60" t="s">
        <v>2751</v>
      </c>
      <c r="G612" s="60" t="str">
        <f>VLOOKUP(A612,DOL!$A$2:$H$720,6,FALSE)</f>
        <v>N</v>
      </c>
      <c r="I612" s="60" t="str">
        <f>VLOOKUP(A612,DPS!$A$2:$H$720,7,FALSE)</f>
        <v>Y</v>
      </c>
    </row>
    <row r="613" spans="1:14" ht="30" customHeight="1" x14ac:dyDescent="0.25">
      <c r="A613" s="58" t="s">
        <v>164</v>
      </c>
      <c r="B613" s="58" t="s">
        <v>2071</v>
      </c>
      <c r="C613" s="58" t="s">
        <v>2093</v>
      </c>
      <c r="E613" s="61"/>
      <c r="F613" s="60" t="s">
        <v>3157</v>
      </c>
      <c r="H613" s="60" t="str">
        <f>VLOOKUP(A613,'DOL2'!$A$2:$H$720,6,FALSE)</f>
        <v>Y</v>
      </c>
      <c r="I613" s="60" t="str">
        <f>VLOOKUP(A613,DPS!$A$2:$H$720,7,FALSE)</f>
        <v>N</v>
      </c>
      <c r="N613" s="58" t="str">
        <f>VLOOKUP(A613,'DOL2'!A613:H1331,8,FALSE)</f>
        <v>PEL as As</v>
      </c>
    </row>
    <row r="614" spans="1:14" ht="30" customHeight="1" x14ac:dyDescent="0.25">
      <c r="A614" s="58" t="s">
        <v>161</v>
      </c>
      <c r="B614" s="58" t="s">
        <v>2109</v>
      </c>
      <c r="C614" s="58" t="s">
        <v>2667</v>
      </c>
      <c r="E614" s="61"/>
      <c r="F614" s="60" t="s">
        <v>2751</v>
      </c>
      <c r="G614" s="60" t="str">
        <f>VLOOKUP(A614,DOL!$A$2:$H$720,6,FALSE)</f>
        <v>N</v>
      </c>
      <c r="I614" s="60" t="str">
        <f>VLOOKUP(A614,DPS!$A$2:$H$720,7,FALSE)</f>
        <v>N</v>
      </c>
    </row>
    <row r="615" spans="1:14" ht="30" customHeight="1" x14ac:dyDescent="0.25">
      <c r="A615" s="58" t="s">
        <v>158</v>
      </c>
      <c r="B615" s="58" t="s">
        <v>2109</v>
      </c>
      <c r="C615" s="58" t="s">
        <v>2350</v>
      </c>
      <c r="E615" s="61"/>
      <c r="F615" s="60" t="s">
        <v>3157</v>
      </c>
      <c r="H615" s="60" t="str">
        <f>VLOOKUP(A615,'DOL2'!$A$2:$H$720,6,FALSE)</f>
        <v>N</v>
      </c>
      <c r="I615" s="60" t="str">
        <f>VLOOKUP(A615,DPS!$A$2:$H$720,7,FALSE)</f>
        <v>N</v>
      </c>
      <c r="L615" s="58" t="str">
        <f>VLOOKUP(A615,DEC!$A$2:$L$720,12,FALSE)</f>
        <v>carcinogen; toxic to aquatic life with lasting effects</v>
      </c>
    </row>
    <row r="616" spans="1:14" ht="30" customHeight="1" x14ac:dyDescent="0.25">
      <c r="A616" s="58" t="s">
        <v>155</v>
      </c>
      <c r="B616" s="58" t="s">
        <v>2109</v>
      </c>
      <c r="C616" s="58" t="s">
        <v>2650</v>
      </c>
      <c r="E616" s="61"/>
      <c r="F616" s="60" t="s">
        <v>3157</v>
      </c>
      <c r="G616" s="60" t="str">
        <f>VLOOKUP(A616,DOL!$A$2:$H$720,6,FALSE)</f>
        <v>U</v>
      </c>
      <c r="I616" s="60" t="str">
        <f>VLOOKUP(A616,DPS!$A$2:$H$720,7,FALSE)</f>
        <v>Y</v>
      </c>
      <c r="M616" s="58" t="str">
        <f>VLOOKUP(A616,DOL!$A$2:$H$720,8,FALSE)</f>
        <v>high hazard/toxic</v>
      </c>
    </row>
    <row r="617" spans="1:14" ht="30" customHeight="1" x14ac:dyDescent="0.25">
      <c r="A617" s="58" t="s">
        <v>152</v>
      </c>
      <c r="B617" s="58" t="s">
        <v>2109</v>
      </c>
      <c r="C617" s="58" t="s">
        <v>2298</v>
      </c>
      <c r="E617" s="61"/>
      <c r="F617" s="60" t="s">
        <v>3157</v>
      </c>
      <c r="H617" s="60" t="str">
        <f>VLOOKUP(A617,'DOL2'!$A$2:$H$720,6,FALSE)</f>
        <v>Y</v>
      </c>
      <c r="I617" s="60" t="str">
        <f>VLOOKUP(A617,DPS!$A$2:$H$720,7,FALSE)</f>
        <v>N</v>
      </c>
    </row>
    <row r="618" spans="1:14" ht="30" customHeight="1" x14ac:dyDescent="0.25">
      <c r="A618" s="58" t="s">
        <v>2025</v>
      </c>
      <c r="B618" s="58" t="s">
        <v>2109</v>
      </c>
      <c r="C618" s="58" t="s">
        <v>2250</v>
      </c>
      <c r="E618" s="62" t="s">
        <v>1040</v>
      </c>
      <c r="F618" s="60" t="s">
        <v>3157</v>
      </c>
      <c r="H618" s="60" t="str">
        <f>VLOOKUP(A618,'DOL2'!$A$2:$H$720,6,FALSE)</f>
        <v>N</v>
      </c>
      <c r="I618" s="60" t="str">
        <f>VLOOKUP(A618,DPS!$A$2:$H$720,7,FALSE)</f>
        <v>N</v>
      </c>
      <c r="L618" s="58" t="str">
        <f>VLOOKUP(A618,DEC!$A$2:$L$720,12,FALSE)</f>
        <v xml:space="preserve">fertilizers; laboratory chemicals, pharmaceuticals; powder; genetic defects; very toxic to aquatic life with long lasting effects; </v>
      </c>
    </row>
    <row r="619" spans="1:14" ht="30" customHeight="1" x14ac:dyDescent="0.25">
      <c r="A619" s="58" t="s">
        <v>149</v>
      </c>
      <c r="B619" s="58" t="s">
        <v>2109</v>
      </c>
      <c r="C619" s="58" t="s">
        <v>2305</v>
      </c>
      <c r="E619" s="61"/>
      <c r="F619" s="60" t="s">
        <v>3157</v>
      </c>
      <c r="H619" s="60" t="str">
        <f>VLOOKUP(A619,'DOL2'!$A$2:$H$720,6,FALSE)</f>
        <v>N</v>
      </c>
      <c r="I619" s="60" t="str">
        <f>VLOOKUP(A619,DPS!$A$2:$H$720,7,FALSE)</f>
        <v>N</v>
      </c>
    </row>
    <row r="620" spans="1:14" ht="30" customHeight="1" x14ac:dyDescent="0.25">
      <c r="A620" s="58" t="s">
        <v>146</v>
      </c>
      <c r="B620" s="58" t="s">
        <v>2109</v>
      </c>
      <c r="C620" s="58" t="s">
        <v>2501</v>
      </c>
      <c r="E620" s="61"/>
      <c r="F620" s="60" t="s">
        <v>2751</v>
      </c>
      <c r="G620" s="60" t="str">
        <f>VLOOKUP(A620,DOL!$A$2:$H$720,6,FALSE)</f>
        <v>N</v>
      </c>
      <c r="I620" s="60" t="str">
        <f>VLOOKUP(A620,DPS!$A$2:$H$720,7,FALSE)</f>
        <v>N</v>
      </c>
    </row>
    <row r="621" spans="1:14" ht="30" customHeight="1" x14ac:dyDescent="0.25">
      <c r="A621" s="58" t="s">
        <v>143</v>
      </c>
      <c r="B621" s="58" t="s">
        <v>2109</v>
      </c>
      <c r="C621" s="58" t="s">
        <v>2473</v>
      </c>
      <c r="E621" s="61"/>
      <c r="F621" s="60" t="s">
        <v>3157</v>
      </c>
      <c r="G621" s="60" t="str">
        <f>VLOOKUP(A621,DOL!$A$2:$H$720,6,FALSE)</f>
        <v>N</v>
      </c>
      <c r="I621" s="60" t="str">
        <f>VLOOKUP(A621,DPS!$A$2:$H$720,7,FALSE)</f>
        <v>N</v>
      </c>
    </row>
    <row r="622" spans="1:14" ht="30" customHeight="1" x14ac:dyDescent="0.25">
      <c r="A622" s="58" t="s">
        <v>1142</v>
      </c>
      <c r="B622" s="58" t="s">
        <v>2109</v>
      </c>
      <c r="C622" s="58" t="s">
        <v>2500</v>
      </c>
      <c r="E622" s="59" t="s">
        <v>1040</v>
      </c>
      <c r="F622" s="60" t="s">
        <v>2751</v>
      </c>
      <c r="G622" s="60" t="str">
        <f>VLOOKUP(A622,DOL!$A$2:$H$720,6,FALSE)</f>
        <v>N</v>
      </c>
      <c r="I622" s="60" t="str">
        <f>VLOOKUP(A622,DPS!$A$2:$H$720,7,FALSE)</f>
        <v>N</v>
      </c>
    </row>
    <row r="623" spans="1:14" ht="30" customHeight="1" x14ac:dyDescent="0.25">
      <c r="A623" s="58" t="s">
        <v>1139</v>
      </c>
      <c r="B623" s="58" t="s">
        <v>2109</v>
      </c>
      <c r="C623" s="58" t="s">
        <v>2444</v>
      </c>
      <c r="E623" s="59" t="s">
        <v>1040</v>
      </c>
      <c r="F623" s="60" t="s">
        <v>3157</v>
      </c>
      <c r="G623" s="60" t="str">
        <f>VLOOKUP(A623,DOL!$A$2:$H$720,6,FALSE)</f>
        <v>N</v>
      </c>
      <c r="I623" s="60" t="str">
        <f>VLOOKUP(A623,DPS!$A$2:$H$720,7,FALSE)</f>
        <v>N</v>
      </c>
    </row>
    <row r="624" spans="1:14" ht="30" customHeight="1" x14ac:dyDescent="0.25">
      <c r="A624" s="58" t="s">
        <v>1136</v>
      </c>
      <c r="B624" s="58" t="s">
        <v>2109</v>
      </c>
      <c r="C624" s="58" t="s">
        <v>2700</v>
      </c>
      <c r="E624" s="59" t="s">
        <v>1040</v>
      </c>
      <c r="F624" s="60" t="s">
        <v>2751</v>
      </c>
      <c r="G624" s="60" t="str">
        <f>VLOOKUP(A624,DOL!$A$2:$H$720,6,FALSE)</f>
        <v>N</v>
      </c>
      <c r="I624" s="60" t="str">
        <f>VLOOKUP(A624,DPS!$A$2:$H$720,7,FALSE)</f>
        <v>Y</v>
      </c>
    </row>
    <row r="625" spans="1:14" ht="30" customHeight="1" x14ac:dyDescent="0.25">
      <c r="A625" s="58" t="s">
        <v>1133</v>
      </c>
      <c r="B625" s="58" t="s">
        <v>2109</v>
      </c>
      <c r="C625" s="58" t="s">
        <v>2527</v>
      </c>
      <c r="E625" s="59" t="s">
        <v>1040</v>
      </c>
      <c r="F625" s="60" t="s">
        <v>3157</v>
      </c>
      <c r="G625" s="60" t="str">
        <f>VLOOKUP(A625,DOL!$A$2:$H$720,6,FALSE)</f>
        <v>N</v>
      </c>
      <c r="I625" s="60" t="str">
        <f>VLOOKUP(A625,DPS!$A$2:$H$720,7,FALSE)</f>
        <v>N</v>
      </c>
    </row>
    <row r="626" spans="1:14" ht="30" customHeight="1" x14ac:dyDescent="0.25">
      <c r="A626" s="58" t="s">
        <v>1130</v>
      </c>
      <c r="B626" s="58" t="s">
        <v>2109</v>
      </c>
      <c r="C626" s="58" t="s">
        <v>2161</v>
      </c>
      <c r="E626" s="59" t="s">
        <v>1040</v>
      </c>
      <c r="F626" s="60" t="s">
        <v>3157</v>
      </c>
      <c r="H626" s="60" t="str">
        <f>VLOOKUP(A626,'DOL2'!$A$2:$H$720,6,FALSE)</f>
        <v>N</v>
      </c>
      <c r="I626" s="60" t="str">
        <f>VLOOKUP(A626,DPS!$A$2:$H$720,7,FALSE)</f>
        <v>N</v>
      </c>
      <c r="L626" s="58" t="str">
        <f>VLOOKUP(A626,DEC!$A$2:$L$720,12,FALSE)</f>
        <v>not regulated; liquid; toxic to aquatic life; seems to be in products that would have minimal release potential (anti-freeze)</v>
      </c>
    </row>
    <row r="627" spans="1:14" ht="30" customHeight="1" x14ac:dyDescent="0.25">
      <c r="A627" s="58" t="s">
        <v>1993</v>
      </c>
      <c r="B627" s="58" t="s">
        <v>2109</v>
      </c>
      <c r="C627" s="58" t="s">
        <v>2622</v>
      </c>
      <c r="E627" s="63" t="s">
        <v>3377</v>
      </c>
      <c r="F627" s="60" t="s">
        <v>3157</v>
      </c>
      <c r="G627" s="60" t="str">
        <f>VLOOKUP(A627,DOL!$A$2:$H$720,6,FALSE)</f>
        <v>N</v>
      </c>
      <c r="I627" s="60" t="str">
        <f>VLOOKUP(A627,DPS!$A$2:$H$720,7,FALSE)</f>
        <v>Y</v>
      </c>
    </row>
    <row r="628" spans="1:14" ht="30" customHeight="1" x14ac:dyDescent="0.25">
      <c r="A628" s="58" t="s">
        <v>1127</v>
      </c>
      <c r="B628" s="58" t="s">
        <v>2109</v>
      </c>
      <c r="C628" s="58" t="s">
        <v>2427</v>
      </c>
      <c r="E628" s="59" t="s">
        <v>1040</v>
      </c>
      <c r="F628" s="60" t="str">
        <f>VLOOKUP(A628,DEC!$A$2:$L$720,11,FALSE)</f>
        <v>unsure</v>
      </c>
      <c r="G628" s="60" t="str">
        <f>VLOOKUP(A628,DOL!$A$2:$H$720,6,FALSE)</f>
        <v>N</v>
      </c>
      <c r="I628" s="60" t="str">
        <f>VLOOKUP(A628,DPS!$A$2:$H$720,7,FALSE)</f>
        <v>N</v>
      </c>
      <c r="L628" s="58" t="str">
        <f>VLOOKUP(A628,DEC!$A$2:$L$720,12,FALSE)</f>
        <v xml:space="preserve">harmful to aquatic organisms; may leach readily in soils;  intermediate in the sythesis of pharmaceuticals building block of methadone; </v>
      </c>
    </row>
    <row r="629" spans="1:14" ht="30" customHeight="1" x14ac:dyDescent="0.25">
      <c r="A629" s="58" t="s">
        <v>1805</v>
      </c>
      <c r="B629" s="58" t="s">
        <v>2109</v>
      </c>
      <c r="C629" s="58" t="s">
        <v>1803</v>
      </c>
      <c r="E629" s="64" t="s">
        <v>3379</v>
      </c>
      <c r="F629" s="60" t="s">
        <v>3157</v>
      </c>
      <c r="H629" s="60" t="str">
        <f>VLOOKUP(A629,'DOL2'!$A$2:$H$720,6,FALSE)</f>
        <v>N</v>
      </c>
      <c r="I629" s="60" t="str">
        <f>VLOOKUP(A629,DPS!$A$2:$H$720,7,FALSE)</f>
        <v>Y</v>
      </c>
      <c r="L629" s="58" t="str">
        <f>VLOOKUP(A629,DEC!$A$2:$L$720,12,FALSE)</f>
        <v>8260 and EPA RSLs</v>
      </c>
    </row>
    <row r="630" spans="1:14" ht="30" customHeight="1" x14ac:dyDescent="0.25">
      <c r="A630" s="58" t="s">
        <v>1930</v>
      </c>
      <c r="B630" s="58" t="s">
        <v>2109</v>
      </c>
      <c r="C630" s="58" t="s">
        <v>2326</v>
      </c>
      <c r="E630" s="63" t="s">
        <v>3380</v>
      </c>
      <c r="F630" s="60" t="s">
        <v>3157</v>
      </c>
      <c r="H630" s="60" t="str">
        <f>VLOOKUP(A630,'DOL2'!$A$2:$H$720,6,FALSE)</f>
        <v>Y</v>
      </c>
      <c r="I630" s="60" t="str">
        <f>VLOOKUP(A630,DPS!$A$2:$H$720,7,FALSE)</f>
        <v>N</v>
      </c>
    </row>
    <row r="631" spans="1:14" ht="30" customHeight="1" x14ac:dyDescent="0.25">
      <c r="A631" s="58" t="s">
        <v>1124</v>
      </c>
      <c r="B631" s="58" t="s">
        <v>2071</v>
      </c>
      <c r="C631" s="58" t="s">
        <v>2087</v>
      </c>
      <c r="E631" s="59" t="s">
        <v>1040</v>
      </c>
      <c r="F631" s="60" t="s">
        <v>3157</v>
      </c>
      <c r="H631" s="60" t="str">
        <f>VLOOKUP(A631,'DOL2'!$A$2:$H$720,6,FALSE)</f>
        <v>Y</v>
      </c>
      <c r="I631" s="60" t="str">
        <f>VLOOKUP(A631,DPS!$A$2:$H$720,7,FALSE)</f>
        <v>N</v>
      </c>
      <c r="L631" s="58" t="str">
        <f>VLOOKUP(A631,DEC!$A$2:$L$720,12,FALSE)</f>
        <v>EPA RSL and VI standards; highly soluble in water; used in WWTP industry; potential carcinogen; not a lot knows about ecological toxicity</v>
      </c>
      <c r="N631" s="58" t="str">
        <f>VLOOKUP(A631,'DOL2'!A631:H1349,8,FALSE)</f>
        <v>PEL</v>
      </c>
    </row>
    <row r="632" spans="1:14" ht="30" customHeight="1" x14ac:dyDescent="0.25">
      <c r="A632" s="58" t="s">
        <v>1121</v>
      </c>
      <c r="B632" s="58" t="s">
        <v>2071</v>
      </c>
      <c r="C632" s="58" t="s">
        <v>2082</v>
      </c>
      <c r="E632" s="59" t="s">
        <v>1040</v>
      </c>
      <c r="F632" s="60" t="s">
        <v>1040</v>
      </c>
      <c r="H632" s="60" t="str">
        <f>VLOOKUP(A632,'DOL2'!$A$2:$H$720,6,FALSE)</f>
        <v>Y</v>
      </c>
      <c r="I632" s="60" t="str">
        <f>VLOOKUP(A632,DPS!$A$2:$H$720,7,FALSE)</f>
        <v>N</v>
      </c>
      <c r="L632" s="58" t="str">
        <f>VLOOKUP(A632,DEC!$A$2:$L$720,12,FALSE)</f>
        <v xml:space="preserve">has been detected in ww effluent; dw supplies, surface water; </v>
      </c>
      <c r="N632" s="58" t="str">
        <f>VLOOKUP(A632,'DOL2'!A632:H1350,8,FALSE)</f>
        <v>NFPA 4</v>
      </c>
    </row>
    <row r="633" spans="1:14" ht="30" customHeight="1" x14ac:dyDescent="0.25">
      <c r="A633" s="58" t="s">
        <v>140</v>
      </c>
      <c r="B633" s="58" t="s">
        <v>2109</v>
      </c>
      <c r="C633" s="58" t="s">
        <v>2578</v>
      </c>
      <c r="E633" s="61"/>
      <c r="F633" s="60" t="s">
        <v>2751</v>
      </c>
      <c r="G633" s="60" t="str">
        <f>VLOOKUP(A633,DOL!$A$2:$H$720,6,FALSE)</f>
        <v>N</v>
      </c>
      <c r="I633" s="60" t="str">
        <f>VLOOKUP(A633,DPS!$A$2:$H$720,7,FALSE)</f>
        <v>N</v>
      </c>
      <c r="L633" s="58" t="str">
        <f>VLOOKUP(A633,DEC!$A$2:$L$720,12,FALSE)</f>
        <v xml:space="preserve">glycolic acid; </v>
      </c>
    </row>
    <row r="634" spans="1:14" ht="30" customHeight="1" x14ac:dyDescent="0.25">
      <c r="A634" s="58" t="s">
        <v>1118</v>
      </c>
      <c r="B634" s="58" t="s">
        <v>2109</v>
      </c>
      <c r="C634" s="58" t="s">
        <v>2154</v>
      </c>
      <c r="E634" s="59" t="s">
        <v>1040</v>
      </c>
      <c r="F634" s="60" t="str">
        <f>VLOOKUP(A634,DEC!$A$2:$L$720,11,FALSE)</f>
        <v>No-R</v>
      </c>
      <c r="H634" s="60" t="str">
        <f>VLOOKUP(A634,'DOL2'!$A$2:$H$720,6,FALSE)</f>
        <v>Y</v>
      </c>
      <c r="I634" s="60" t="str">
        <f>VLOOKUP(A634,DPS!$A$2:$H$720,7,FALSE)</f>
        <v>N</v>
      </c>
      <c r="L634" s="58" t="str">
        <f>VLOOKUP(A634,DEC!$A$2:$L$720,12,FALSE)</f>
        <v>paracetic acid; bleaching agent used in food processing; listed as EPA green circle chemical</v>
      </c>
    </row>
    <row r="635" spans="1:14" ht="30" customHeight="1" x14ac:dyDescent="0.25">
      <c r="A635" s="58" t="s">
        <v>137</v>
      </c>
      <c r="B635" s="58" t="s">
        <v>2109</v>
      </c>
      <c r="C635" s="58" t="s">
        <v>2454</v>
      </c>
      <c r="E635" s="61"/>
      <c r="F635" s="60" t="s">
        <v>2751</v>
      </c>
      <c r="G635" s="60" t="str">
        <f>VLOOKUP(A635,DOL!$A$2:$H$720,6,FALSE)</f>
        <v>N</v>
      </c>
      <c r="I635" s="60" t="str">
        <f>VLOOKUP(A635,DPS!$A$2:$H$720,7,FALSE)</f>
        <v>N</v>
      </c>
    </row>
    <row r="636" spans="1:14" ht="30" customHeight="1" x14ac:dyDescent="0.25">
      <c r="A636" s="58" t="s">
        <v>1802</v>
      </c>
      <c r="B636" s="58" t="s">
        <v>2071</v>
      </c>
      <c r="C636" s="58" t="s">
        <v>1800</v>
      </c>
      <c r="D636" s="60" t="str">
        <f>VLOOKUP(A636,AG!$A$2:$I$720,8,FALSE)</f>
        <v>y</v>
      </c>
      <c r="E636" s="64" t="s">
        <v>3379</v>
      </c>
      <c r="F636" s="60" t="s">
        <v>3157</v>
      </c>
      <c r="H636" s="60" t="str">
        <f>VLOOKUP(A636,'DOL2'!$A$2:$H$720,6,FALSE)</f>
        <v>Y</v>
      </c>
      <c r="I636" s="60" t="str">
        <f>VLOOKUP(A636,DPS!$A$2:$H$720,7,FALSE)</f>
        <v>N</v>
      </c>
      <c r="J636" s="58" t="str">
        <f>VLOOKUP(A636,AG!$A$2:$I$720,9,FALSE)</f>
        <v>obsolete</v>
      </c>
      <c r="N636" s="58" t="str">
        <f>VLOOKUP(A636,'DOL2'!A636:H1354,8,FALSE)</f>
        <v>PEL and NIOSH rec lowest exp (cancer issue)</v>
      </c>
    </row>
    <row r="637" spans="1:14" ht="30" customHeight="1" x14ac:dyDescent="0.25">
      <c r="A637" s="58" t="s">
        <v>134</v>
      </c>
      <c r="B637" s="58" t="s">
        <v>2109</v>
      </c>
      <c r="C637" s="58" t="s">
        <v>2146</v>
      </c>
      <c r="E637" s="61"/>
      <c r="F637" s="60" t="str">
        <f>VLOOKUP(A637,DEC!$A$2:$L$720,11,FALSE)</f>
        <v>No-R</v>
      </c>
      <c r="H637" s="60" t="str">
        <f>VLOOKUP(A637,'DOL2'!$A$2:$H$720,6,FALSE)</f>
        <v>N</v>
      </c>
      <c r="I637" s="60" t="str">
        <f>VLOOKUP(A637,DPS!$A$2:$H$720,7,FALSE)</f>
        <v>N</v>
      </c>
    </row>
    <row r="638" spans="1:14" ht="30" customHeight="1" x14ac:dyDescent="0.25">
      <c r="A638" s="58" t="s">
        <v>131</v>
      </c>
      <c r="B638" s="58" t="s">
        <v>2109</v>
      </c>
      <c r="C638" s="58" t="s">
        <v>2211</v>
      </c>
      <c r="E638" s="61" t="s">
        <v>2750</v>
      </c>
      <c r="F638" s="60" t="s">
        <v>2751</v>
      </c>
      <c r="H638" s="60" t="str">
        <f>VLOOKUP(A638,'DOL2'!$A$2:$H$720,6,FALSE)</f>
        <v>N</v>
      </c>
      <c r="I638" s="60" t="str">
        <f>VLOOKUP(A638,DPS!$A$2:$H$720,7,FALSE)</f>
        <v>N</v>
      </c>
    </row>
    <row r="639" spans="1:14" ht="30" customHeight="1" x14ac:dyDescent="0.25">
      <c r="A639" s="58" t="s">
        <v>1115</v>
      </c>
      <c r="B639" s="58" t="s">
        <v>2109</v>
      </c>
      <c r="C639" s="58" t="s">
        <v>2168</v>
      </c>
      <c r="D639" s="60" t="str">
        <f>VLOOKUP(A639,AG!$A$2:$I$720,8,FALSE)</f>
        <v>n</v>
      </c>
      <c r="E639" s="59" t="s">
        <v>1040</v>
      </c>
      <c r="F639" s="60" t="s">
        <v>2751</v>
      </c>
      <c r="H639" s="60" t="str">
        <f>VLOOKUP(A639,'DOL2'!$A$2:$H$720,6,FALSE)</f>
        <v>N</v>
      </c>
      <c r="I639" s="60" t="str">
        <f>VLOOKUP(A639,DPS!$A$2:$H$720,7,FALSE)</f>
        <v>N</v>
      </c>
      <c r="J639" s="58" t="str">
        <f>VLOOKUP(A639,AG!$A$2:$I$720,9,FALSE)</f>
        <v>classification, use, storage and disposal regulated by AAFM</v>
      </c>
    </row>
    <row r="640" spans="1:14" ht="30" customHeight="1" x14ac:dyDescent="0.25">
      <c r="A640" s="58" t="s">
        <v>1799</v>
      </c>
      <c r="B640" s="58" t="s">
        <v>2109</v>
      </c>
      <c r="C640" s="58" t="s">
        <v>2231</v>
      </c>
      <c r="E640" s="62" t="s">
        <v>3386</v>
      </c>
      <c r="F640" s="60" t="s">
        <v>3157</v>
      </c>
      <c r="H640" s="60" t="str">
        <f>VLOOKUP(A640,'DOL2'!$A$2:$H$720,6,FALSE)</f>
        <v>N</v>
      </c>
      <c r="I640" s="60" t="str">
        <f>VLOOKUP(A640,DPS!$A$2:$H$720,7,FALSE)</f>
        <v>N</v>
      </c>
      <c r="L640" s="58" t="str">
        <f>VLOOKUP(A640,DEC!$A$2:$L$720,12,FALSE)</f>
        <v>BPA - potential food contaminant from its use in reusale polycarbonate food containers; suspected fertility complications; toxic to aquatic life with long lasting effects; Has EPA SSV and DW values</v>
      </c>
    </row>
    <row r="641" spans="1:14" ht="30" customHeight="1" x14ac:dyDescent="0.25">
      <c r="A641" s="58" t="s">
        <v>130</v>
      </c>
      <c r="B641" s="58" t="s">
        <v>2109</v>
      </c>
      <c r="C641" s="58" t="s">
        <v>2333</v>
      </c>
      <c r="E641" s="61" t="s">
        <v>2750</v>
      </c>
      <c r="F641" s="60" t="str">
        <f>VLOOKUP(A641,DEC!$A$2:$L$720,11,FALSE)</f>
        <v>No-R</v>
      </c>
      <c r="G641" s="60" t="str">
        <f>VLOOKUP(A641,DOL!$A$2:$H$720,6,FALSE)</f>
        <v>N</v>
      </c>
      <c r="I641" s="60" t="str">
        <f>VLOOKUP(A641,DPS!$A$2:$H$720,7,FALSE)</f>
        <v>Y</v>
      </c>
    </row>
    <row r="642" spans="1:14" ht="30" customHeight="1" x14ac:dyDescent="0.25">
      <c r="A642" s="58" t="s">
        <v>1112</v>
      </c>
      <c r="B642" s="58" t="s">
        <v>2109</v>
      </c>
      <c r="C642" s="58" t="s">
        <v>2719</v>
      </c>
      <c r="E642" s="59" t="s">
        <v>1040</v>
      </c>
      <c r="F642" s="60" t="s">
        <v>3157</v>
      </c>
      <c r="G642" s="60" t="str">
        <f>VLOOKUP(A642,DOL!$A$2:$H$720,6,FALSE)</f>
        <v>N</v>
      </c>
      <c r="I642" s="60" t="str">
        <f>VLOOKUP(A642,DPS!$A$2:$H$720,7,FALSE)</f>
        <v>N</v>
      </c>
    </row>
    <row r="643" spans="1:14" ht="30" customHeight="1" x14ac:dyDescent="0.25">
      <c r="A643" s="58" t="s">
        <v>1109</v>
      </c>
      <c r="B643" s="58" t="s">
        <v>2109</v>
      </c>
      <c r="C643" s="58" t="s">
        <v>2290</v>
      </c>
      <c r="E643" s="59" t="s">
        <v>1040</v>
      </c>
      <c r="F643" s="60" t="str">
        <f>VLOOKUP(A643,DEC!$A$2:$L$720,11,FALSE)</f>
        <v>No-R</v>
      </c>
      <c r="H643" s="60" t="str">
        <f>VLOOKUP(A643,'DOL2'!$A$2:$H$720,6,FALSE)</f>
        <v>N</v>
      </c>
      <c r="I643" s="60" t="str">
        <f>VLOOKUP(A643,DPS!$A$2:$H$720,7,FALSE)</f>
        <v>N</v>
      </c>
    </row>
    <row r="644" spans="1:14" ht="30" customHeight="1" x14ac:dyDescent="0.25">
      <c r="A644" s="58" t="s">
        <v>1106</v>
      </c>
      <c r="B644" s="58" t="s">
        <v>2109</v>
      </c>
      <c r="C644" s="58" t="s">
        <v>2508</v>
      </c>
      <c r="E644" s="59" t="s">
        <v>1040</v>
      </c>
      <c r="F644" s="60" t="str">
        <f>VLOOKUP(A644,DEC!$A$2:$L$720,11,FALSE)</f>
        <v>unsure</v>
      </c>
      <c r="G644" s="60" t="str">
        <f>VLOOKUP(A644,DOL!$A$2:$H$720,6,FALSE)</f>
        <v>N</v>
      </c>
      <c r="I644" s="60" t="str">
        <f>VLOOKUP(A644,DPS!$A$2:$H$720,7,FALSE)</f>
        <v>N</v>
      </c>
    </row>
    <row r="645" spans="1:14" ht="30" customHeight="1" x14ac:dyDescent="0.25">
      <c r="A645" s="58" t="s">
        <v>127</v>
      </c>
      <c r="B645" s="58" t="s">
        <v>2109</v>
      </c>
      <c r="C645" s="58" t="s">
        <v>2606</v>
      </c>
      <c r="E645" s="61"/>
      <c r="F645" s="60" t="s">
        <v>2751</v>
      </c>
      <c r="G645" s="60" t="str">
        <f>VLOOKUP(A645,DOL!$A$2:$H$720,6,FALSE)</f>
        <v>N</v>
      </c>
      <c r="I645" s="60" t="str">
        <f>VLOOKUP(A645,DPS!$A$2:$H$720,7,FALSE)</f>
        <v>N</v>
      </c>
    </row>
    <row r="646" spans="1:14" ht="30" customHeight="1" x14ac:dyDescent="0.25">
      <c r="A646" s="58" t="s">
        <v>1103</v>
      </c>
      <c r="B646" s="58" t="s">
        <v>2109</v>
      </c>
      <c r="C646" s="58" t="s">
        <v>2524</v>
      </c>
      <c r="E646" s="59" t="s">
        <v>1040</v>
      </c>
      <c r="F646" s="60" t="s">
        <v>3157</v>
      </c>
      <c r="G646" s="60" t="str">
        <f>VLOOKUP(A646,DOL!$A$2:$H$720,6,FALSE)</f>
        <v>N</v>
      </c>
      <c r="I646" s="60" t="str">
        <f>VLOOKUP(A646,DPS!$A$2:$H$720,7,FALSE)</f>
        <v>N</v>
      </c>
    </row>
    <row r="647" spans="1:14" ht="30" customHeight="1" x14ac:dyDescent="0.25">
      <c r="A647" s="58" t="s">
        <v>124</v>
      </c>
      <c r="B647" s="58" t="s">
        <v>2109</v>
      </c>
      <c r="C647" s="58" t="s">
        <v>2137</v>
      </c>
      <c r="E647" s="61" t="s">
        <v>2750</v>
      </c>
      <c r="F647" s="60" t="s">
        <v>3157</v>
      </c>
      <c r="H647" s="60" t="str">
        <f>VLOOKUP(A647,'DOL2'!$A$2:$H$720,6,FALSE)</f>
        <v>N</v>
      </c>
      <c r="I647" s="60" t="str">
        <f>VLOOKUP(A647,DPS!$A$2:$H$720,7,FALSE)</f>
        <v>N</v>
      </c>
    </row>
    <row r="648" spans="1:14" ht="30" customHeight="1" x14ac:dyDescent="0.25">
      <c r="A648" s="58" t="s">
        <v>121</v>
      </c>
      <c r="B648" s="58" t="s">
        <v>2109</v>
      </c>
      <c r="C648" s="58" t="s">
        <v>2556</v>
      </c>
      <c r="E648" s="61" t="s">
        <v>2750</v>
      </c>
      <c r="F648" s="60" t="s">
        <v>2751</v>
      </c>
      <c r="G648" s="60" t="str">
        <f>VLOOKUP(A648,DOL!$A$2:$H$720,6,FALSE)</f>
        <v>N</v>
      </c>
      <c r="I648" s="60" t="str">
        <f>VLOOKUP(A648,DPS!$A$2:$H$720,7,FALSE)</f>
        <v>N</v>
      </c>
    </row>
    <row r="649" spans="1:14" ht="30" customHeight="1" x14ac:dyDescent="0.25">
      <c r="A649" s="58" t="s">
        <v>1100</v>
      </c>
      <c r="B649" s="58" t="s">
        <v>2109</v>
      </c>
      <c r="C649" s="58" t="s">
        <v>2722</v>
      </c>
      <c r="E649" s="59" t="s">
        <v>1040</v>
      </c>
      <c r="F649" s="60" t="s">
        <v>3157</v>
      </c>
      <c r="G649" s="60" t="str">
        <f>VLOOKUP(A649,DOL!$A$2:$H$720,6,FALSE)</f>
        <v>N</v>
      </c>
      <c r="I649" s="60" t="str">
        <f>VLOOKUP(A649,DPS!$A$2:$H$720,7,FALSE)</f>
        <v>N</v>
      </c>
    </row>
    <row r="650" spans="1:14" ht="30" customHeight="1" x14ac:dyDescent="0.25">
      <c r="A650" s="58" t="s">
        <v>118</v>
      </c>
      <c r="B650" s="58" t="s">
        <v>2109</v>
      </c>
      <c r="C650" s="58" t="s">
        <v>2589</v>
      </c>
      <c r="E650" s="61" t="s">
        <v>2750</v>
      </c>
      <c r="F650" s="60" t="s">
        <v>2751</v>
      </c>
      <c r="G650" s="60" t="str">
        <f>VLOOKUP(A650,DOL!$A$2:$H$720,6,FALSE)</f>
        <v>N</v>
      </c>
      <c r="I650" s="60" t="str">
        <f>VLOOKUP(A650,DPS!$A$2:$H$720,7,FALSE)</f>
        <v>N</v>
      </c>
    </row>
    <row r="651" spans="1:14" ht="30" customHeight="1" x14ac:dyDescent="0.25">
      <c r="A651" s="58" t="s">
        <v>1097</v>
      </c>
      <c r="B651" s="58" t="s">
        <v>2109</v>
      </c>
      <c r="C651" s="58" t="s">
        <v>2336</v>
      </c>
      <c r="E651" s="59" t="s">
        <v>1040</v>
      </c>
      <c r="F651" s="60" t="s">
        <v>2751</v>
      </c>
      <c r="H651" s="60" t="s">
        <v>2751</v>
      </c>
      <c r="I651" s="60" t="e">
        <f>VLOOKUP(A651,DPS!$A$2:$H$720,7,FALSE)</f>
        <v>#N/A</v>
      </c>
      <c r="L651" s="58" t="e">
        <f>VLOOKUP(A651,DEC!$A$2:$L$720,12,FALSE)</f>
        <v>#N/A</v>
      </c>
    </row>
    <row r="652" spans="1:14" ht="30" customHeight="1" x14ac:dyDescent="0.25">
      <c r="A652" s="58" t="s">
        <v>115</v>
      </c>
      <c r="B652" s="58" t="s">
        <v>2109</v>
      </c>
      <c r="C652" s="58" t="s">
        <v>2233</v>
      </c>
      <c r="E652" s="61"/>
      <c r="F652" s="60" t="s">
        <v>2751</v>
      </c>
      <c r="H652" s="60" t="str">
        <f>VLOOKUP(A652,'DOL2'!$A$2:$H$720,6,FALSE)</f>
        <v>N</v>
      </c>
      <c r="I652" s="60" t="str">
        <f>VLOOKUP(A652,DPS!$A$2:$H$720,7,FALSE)</f>
        <v>N</v>
      </c>
    </row>
    <row r="653" spans="1:14" ht="30" customHeight="1" x14ac:dyDescent="0.25">
      <c r="A653" s="58" t="s">
        <v>1094</v>
      </c>
      <c r="B653" s="58" t="s">
        <v>2109</v>
      </c>
      <c r="C653" s="58" t="s">
        <v>2648</v>
      </c>
      <c r="E653" s="59" t="s">
        <v>1040</v>
      </c>
      <c r="F653" s="60" t="s">
        <v>2751</v>
      </c>
      <c r="G653" s="60" t="str">
        <f>VLOOKUP(A653,DOL!$A$2:$H$720,6,FALSE)</f>
        <v>N</v>
      </c>
      <c r="I653" s="60" t="str">
        <f>VLOOKUP(A653,DPS!$A$2:$H$720,7,FALSE)</f>
        <v>N</v>
      </c>
    </row>
    <row r="654" spans="1:14" ht="30" customHeight="1" x14ac:dyDescent="0.25">
      <c r="A654" s="58" t="s">
        <v>1091</v>
      </c>
      <c r="B654" s="58" t="s">
        <v>2071</v>
      </c>
      <c r="C654" s="58" t="s">
        <v>2091</v>
      </c>
      <c r="D654" s="60" t="str">
        <f>VLOOKUP(A654,AG!$A$2:$I$720,8,FALSE)</f>
        <v>n</v>
      </c>
      <c r="E654" s="59" t="s">
        <v>1040</v>
      </c>
      <c r="F654" s="60" t="s">
        <v>2751</v>
      </c>
      <c r="H654" s="60" t="str">
        <f>VLOOKUP(A654,'DOL2'!$A$2:$H$720,6,FALSE)</f>
        <v>N</v>
      </c>
      <c r="I654" s="60" t="str">
        <f>VLOOKUP(A654,DPS!$A$2:$H$720,7,FALSE)</f>
        <v>N</v>
      </c>
      <c r="J654" s="58" t="str">
        <f>VLOOKUP(A654,AG!$A$2:$I$720,9,FALSE)</f>
        <v>classification, use, storage and disposal regulated by AAFM</v>
      </c>
      <c r="L654" s="58" t="str">
        <f>VLOOKUP(A654,DEC!$A$2:$L$720,12,FALSE)</f>
        <v>synthetic anticoagulant; toxic to aquatic life with lasting effects, however seems like unlikely to have a release to the environment</v>
      </c>
      <c r="N654" s="58" t="str">
        <f>VLOOKUP(A654,'DOL2'!A654:H1372,8,FALSE)</f>
        <v>MEDICATION</v>
      </c>
    </row>
    <row r="655" spans="1:14" ht="30" customHeight="1" x14ac:dyDescent="0.25">
      <c r="A655" s="58" t="s">
        <v>112</v>
      </c>
      <c r="B655" s="58" t="s">
        <v>2109</v>
      </c>
      <c r="C655" s="58" t="s">
        <v>2285</v>
      </c>
      <c r="E655" s="61" t="s">
        <v>1040</v>
      </c>
      <c r="F655" s="60" t="str">
        <f>VLOOKUP(A655,DEC!$A$2:$L$720,11,FALSE)</f>
        <v>unsure</v>
      </c>
      <c r="H655" s="60" t="str">
        <f>VLOOKUP(A655,'DOL2'!$A$2:$H$720,6,FALSE)</f>
        <v>U</v>
      </c>
      <c r="I655" s="60" t="str">
        <f>VLOOKUP(A655,DPS!$A$2:$H$720,7,FALSE)</f>
        <v>N</v>
      </c>
      <c r="K655" s="58" t="str">
        <f>VLOOKUP(A655,VDH!A655:G1373,7,FALSE)</f>
        <v>PubChem irritant</v>
      </c>
      <c r="L655" s="58" t="str">
        <f>VLOOKUP(A655,DEC!$A$2:$L$720,12,FALSE)</f>
        <v>UV light stabalizer added to plastics - polymer additive; toxic to aquatic life with lasting effects</v>
      </c>
    </row>
    <row r="656" spans="1:14" ht="30" customHeight="1" x14ac:dyDescent="0.25">
      <c r="A656" s="58" t="s">
        <v>1088</v>
      </c>
      <c r="B656" s="58" t="s">
        <v>2109</v>
      </c>
      <c r="C656" s="58" t="s">
        <v>2381</v>
      </c>
      <c r="D656" s="60" t="str">
        <f>VLOOKUP(A656,AG!$A$2:$I$720,8,FALSE)</f>
        <v>n</v>
      </c>
      <c r="E656" s="59" t="s">
        <v>1040</v>
      </c>
      <c r="F656" s="60" t="str">
        <f>VLOOKUP(A656,DEC!$A$2:$L$720,11,FALSE)</f>
        <v>No-R</v>
      </c>
      <c r="H656" s="60" t="str">
        <f>VLOOKUP(A656,'DOL2'!$A$2:$H$720,6,FALSE)</f>
        <v>N</v>
      </c>
      <c r="I656" s="60" t="str">
        <f>VLOOKUP(A656,DPS!$A$2:$H$720,7,FALSE)</f>
        <v>N</v>
      </c>
      <c r="J656" s="58" t="str">
        <f>VLOOKUP(A656,AG!$A$2:$I$720,9,FALSE)</f>
        <v>classification, use, storage and disposal regulated by AAFM</v>
      </c>
    </row>
    <row r="657" spans="1:13" ht="30" customHeight="1" x14ac:dyDescent="0.25">
      <c r="A657" s="58" t="s">
        <v>109</v>
      </c>
      <c r="B657" s="58" t="s">
        <v>2109</v>
      </c>
      <c r="C657" s="58" t="s">
        <v>2402</v>
      </c>
      <c r="D657" s="60" t="str">
        <f>VLOOKUP(A657,AG!$A$2:$I$720,8,FALSE)</f>
        <v>n</v>
      </c>
      <c r="E657" s="61"/>
      <c r="F657" s="60" t="s">
        <v>1040</v>
      </c>
      <c r="G657" s="60" t="str">
        <f>VLOOKUP(A657,DOL!$A$2:$H$720,6,FALSE)</f>
        <v>N</v>
      </c>
      <c r="I657" s="60" t="str">
        <f>VLOOKUP(A657,DPS!$A$2:$H$720,7,FALSE)</f>
        <v>N</v>
      </c>
      <c r="J657" s="58" t="str">
        <f>VLOOKUP(A657,AG!$A$2:$I$720,9,FALSE)</f>
        <v>classification, use, storage and disposal regulated by AAFM</v>
      </c>
      <c r="L657" s="58" t="str">
        <f>VLOOKUP(A657,DEC!$A$2:$L$720,12,FALSE)</f>
        <v>primisulfuron-methyl; herbicide; FIFRA requirements; not a lot of data; toxic to aquatic life with lasting effects; doesn't seem to show up in any dw, soil or gw testing</v>
      </c>
    </row>
    <row r="658" spans="1:13" ht="30" customHeight="1" x14ac:dyDescent="0.25">
      <c r="A658" s="58" t="s">
        <v>1085</v>
      </c>
      <c r="B658" s="58" t="s">
        <v>2109</v>
      </c>
      <c r="C658" s="58" t="s">
        <v>2333</v>
      </c>
      <c r="E658" s="59" t="s">
        <v>1040</v>
      </c>
      <c r="F658" s="60" t="str">
        <f>VLOOKUP(A658,DEC!$A$2:$L$720,11,FALSE)</f>
        <v>No-R</v>
      </c>
      <c r="G658" s="60" t="str">
        <f>VLOOKUP(A658,DOL!$A$2:$H$720,6,FALSE)</f>
        <v>N</v>
      </c>
      <c r="I658" s="60" t="str">
        <f>VLOOKUP(A658,DPS!$A$2:$H$720,7,FALSE)</f>
        <v>Y</v>
      </c>
    </row>
    <row r="659" spans="1:13" ht="30" customHeight="1" x14ac:dyDescent="0.25">
      <c r="A659" s="58" t="s">
        <v>1796</v>
      </c>
      <c r="B659" s="58" t="s">
        <v>2109</v>
      </c>
      <c r="C659" s="58" t="s">
        <v>2141</v>
      </c>
      <c r="E659" s="62" t="s">
        <v>3379</v>
      </c>
      <c r="F659" s="60" t="s">
        <v>1040</v>
      </c>
      <c r="H659" s="60" t="str">
        <f>VLOOKUP(A659,'DOL2'!$A$2:$H$720,6,FALSE)</f>
        <v>N</v>
      </c>
      <c r="I659" s="60" t="str">
        <f>VLOOKUP(A659,DPS!$A$2:$H$720,7,FALSE)</f>
        <v>N</v>
      </c>
      <c r="L659" s="58" t="str">
        <f>VLOOKUP(A659,DEC!$A$2:$L$720,12,FALSE)</f>
        <v>Perflorunated Compound - Fluorinert is the trademarked brand name for the line of electronics coolant liquids sold commercially by 3M. It is an electrically insulating, stable fluorocarbon-based fluid which is used in various cooling applications. It is mainly used for cooling electronics.</v>
      </c>
    </row>
    <row r="660" spans="1:13" ht="30" customHeight="1" x14ac:dyDescent="0.25">
      <c r="A660" s="58" t="s">
        <v>1793</v>
      </c>
      <c r="B660" s="58" t="s">
        <v>2109</v>
      </c>
      <c r="C660" s="58" t="s">
        <v>2621</v>
      </c>
      <c r="E660" s="62" t="s">
        <v>3379</v>
      </c>
      <c r="F660" s="60" t="s">
        <v>3157</v>
      </c>
      <c r="G660" s="60" t="str">
        <f>VLOOKUP(A660,DOL!$A$2:$H$720,6,FALSE)</f>
        <v>N</v>
      </c>
      <c r="I660" s="60" t="str">
        <f>VLOOKUP(A660,DPS!$A$2:$H$720,7,FALSE)</f>
        <v>Y</v>
      </c>
      <c r="L660" s="58" t="str">
        <f>VLOOKUP(A660,DEC!$A$2:$L$720,12,FALSE)</f>
        <v>not inlcluded in 8260 or EPA RSLs; Adhesives and sealant chemicals,Intermediates,Paint additives and coating additives not described by other categories,Plating agents and surface treating agents,Processing aids, not otherwise listed,Processing aids, specific to petroleum production,Solvents (for cleaning or degreasing),Solvents (which become part of product formulation or mixture); damage to fertility and/or unborn child; appears to have widespread use/applications</v>
      </c>
    </row>
    <row r="661" spans="1:13" ht="30" customHeight="1" x14ac:dyDescent="0.25">
      <c r="A661" s="58" t="s">
        <v>1082</v>
      </c>
      <c r="B661" s="58" t="s">
        <v>2109</v>
      </c>
      <c r="C661" s="58" t="s">
        <v>2271</v>
      </c>
      <c r="E661" s="59" t="s">
        <v>1040</v>
      </c>
      <c r="F661" s="60" t="s">
        <v>2751</v>
      </c>
      <c r="H661" s="60" t="str">
        <f>VLOOKUP(A661,'DOL2'!$A$2:$H$720,6,FALSE)</f>
        <v>Y</v>
      </c>
      <c r="I661" s="60" t="str">
        <f>VLOOKUP(A661,DPS!$A$2:$H$720,7,FALSE)</f>
        <v>N</v>
      </c>
    </row>
    <row r="662" spans="1:13" ht="30" customHeight="1" x14ac:dyDescent="0.25">
      <c r="A662" s="58" t="s">
        <v>106</v>
      </c>
      <c r="B662" s="58" t="s">
        <v>2109</v>
      </c>
      <c r="C662" s="58" t="s">
        <v>2630</v>
      </c>
      <c r="D662" s="60" t="str">
        <f>VLOOKUP(A662,AG!$A$2:$I$720,8,FALSE)</f>
        <v>n</v>
      </c>
      <c r="E662" s="61" t="s">
        <v>1040</v>
      </c>
      <c r="F662" s="60" t="s">
        <v>3157</v>
      </c>
      <c r="G662" s="60" t="str">
        <f>VLOOKUP(A662,DOL!$A$2:$H$720,6,FALSE)</f>
        <v>N</v>
      </c>
      <c r="I662" s="60" t="str">
        <f>VLOOKUP(A662,DPS!$A$2:$H$720,7,FALSE)</f>
        <v>N</v>
      </c>
      <c r="J662" s="58" t="str">
        <f>VLOOKUP(A662,AG!$A$2:$I$720,9,FALSE)</f>
        <v>classification, use, storage and disposal regulated by AAFM</v>
      </c>
      <c r="K662" s="58" t="str">
        <f>VLOOKUP(A662,VDH!A662:G1380,7,FALSE)</f>
        <v>pesticide</v>
      </c>
      <c r="L662" s="58" t="str">
        <f>VLOOKUP(A662,DEC!$A$2:$L$720,12,FALSE)</f>
        <v>herbicide; Acetamide,2-chloro-N-(2-ethyl-6-methylphenyl)-N-(2-methoxy-1-methylethyl)-,(S); (S)-metolachlor; highly toxic to aquatic life with long lasting effects</v>
      </c>
    </row>
    <row r="663" spans="1:13" ht="30" customHeight="1" x14ac:dyDescent="0.25">
      <c r="A663" s="58" t="s">
        <v>103</v>
      </c>
      <c r="B663" s="58" t="s">
        <v>2109</v>
      </c>
      <c r="C663" s="58" t="s">
        <v>2253</v>
      </c>
      <c r="E663" s="61"/>
      <c r="F663" s="60" t="s">
        <v>2751</v>
      </c>
      <c r="H663" s="60" t="str">
        <f>VLOOKUP(A663,'DOL2'!$A$2:$H$720,6,FALSE)</f>
        <v>N</v>
      </c>
      <c r="I663" s="60" t="str">
        <f>VLOOKUP(A663,DPS!$A$2:$H$720,7,FALSE)</f>
        <v>N</v>
      </c>
    </row>
    <row r="664" spans="1:13" ht="30" customHeight="1" x14ac:dyDescent="0.25">
      <c r="A664" s="58" t="s">
        <v>1926</v>
      </c>
      <c r="B664" s="58" t="s">
        <v>2109</v>
      </c>
      <c r="C664" s="58" t="s">
        <v>1924</v>
      </c>
      <c r="D664" s="60" t="str">
        <f>VLOOKUP(A664,AG!$A$2:$I$720,8,FALSE)</f>
        <v>n</v>
      </c>
      <c r="E664" s="63" t="s">
        <v>3387</v>
      </c>
      <c r="F664" s="60" t="s">
        <v>3157</v>
      </c>
      <c r="H664" s="60" t="str">
        <f>VLOOKUP(A664,'DOL2'!$A$2:$H$720,6,FALSE)</f>
        <v>Y</v>
      </c>
      <c r="I664" s="60" t="str">
        <f>VLOOKUP(A664,DPS!$A$2:$H$720,7,FALSE)</f>
        <v>N</v>
      </c>
      <c r="J664" s="58" t="str">
        <f>VLOOKUP(A664,AG!$A$2:$I$720,9,FALSE)</f>
        <v>classification, use, storage and disposal regulated by AAFM</v>
      </c>
    </row>
    <row r="665" spans="1:13" ht="30" customHeight="1" x14ac:dyDescent="0.25">
      <c r="A665" s="58" t="s">
        <v>1079</v>
      </c>
      <c r="B665" s="58" t="s">
        <v>2109</v>
      </c>
      <c r="C665" s="58" t="s">
        <v>2120</v>
      </c>
      <c r="E665" s="59" t="s">
        <v>1040</v>
      </c>
      <c r="F665" s="60" t="s">
        <v>2751</v>
      </c>
      <c r="H665" s="60" t="str">
        <f>VLOOKUP(A665,'DOL2'!$A$2:$H$720,6,FALSE)</f>
        <v>N</v>
      </c>
      <c r="I665" s="60" t="str">
        <f>VLOOKUP(A665,DPS!$A$2:$H$720,7,FALSE)</f>
        <v>N</v>
      </c>
      <c r="L665" s="58" t="str">
        <f>VLOOKUP(A665,DEC!$A$2:$L$720,12,FALSE)</f>
        <v>listed as very toxic to aquatic life with long lasting effects but used mainly to treat water, and is often used in swimming pools and hot tubs</v>
      </c>
    </row>
    <row r="666" spans="1:13" ht="30" customHeight="1" x14ac:dyDescent="0.25">
      <c r="A666" s="58" t="s">
        <v>1076</v>
      </c>
      <c r="B666" s="58" t="s">
        <v>2109</v>
      </c>
      <c r="C666" s="58" t="s">
        <v>2639</v>
      </c>
      <c r="E666" s="59" t="s">
        <v>1040</v>
      </c>
      <c r="F666" s="60" t="s">
        <v>1040</v>
      </c>
      <c r="G666" s="60" t="str">
        <f>VLOOKUP(A666,DOL!$A$2:$H$720,6,FALSE)</f>
        <v>U</v>
      </c>
      <c r="I666" s="60" t="str">
        <f>VLOOKUP(A666,DPS!$A$2:$H$720,7,FALSE)</f>
        <v>Y</v>
      </c>
      <c r="L666" s="58" t="str">
        <f>VLOOKUP(A666,DEC!$A$2:$L$720,12,FALSE)</f>
        <v>Molluscicide,Piscicide</v>
      </c>
      <c r="M666" s="58" t="str">
        <f>VLOOKUP(A666,DOL!$A$2:$H$720,8,FALSE)</f>
        <v>Acute tox oral</v>
      </c>
    </row>
    <row r="667" spans="1:13" ht="30" customHeight="1" x14ac:dyDescent="0.25">
      <c r="A667" s="58" t="s">
        <v>1073</v>
      </c>
      <c r="B667" s="58" t="s">
        <v>2109</v>
      </c>
      <c r="C667" s="58" t="s">
        <v>1071</v>
      </c>
      <c r="E667" s="59" t="s">
        <v>1040</v>
      </c>
      <c r="F667" s="60" t="str">
        <f>VLOOKUP(A667,DEC!$A$2:$L$720,11,FALSE)</f>
        <v>unsure</v>
      </c>
      <c r="G667" s="60" t="str">
        <f>VLOOKUP(A667,DOL!$A$2:$H$720,6,FALSE)</f>
        <v>U</v>
      </c>
      <c r="I667" s="60" t="str">
        <f>VLOOKUP(A667,DPS!$A$2:$H$720,7,FALSE)</f>
        <v>Y</v>
      </c>
      <c r="L667" s="58" t="str">
        <f>VLOOKUP(A667,DEC!$A$2:$L$720,12,FALSE)</f>
        <v>PTFE is a fluorocarbon, one source says it's a solid and one says it's a gas;</v>
      </c>
      <c r="M667" s="58" t="str">
        <f>VLOOKUP(A667,DOL!$A$2:$H$720,8,FALSE)</f>
        <v>PTFE</v>
      </c>
    </row>
    <row r="668" spans="1:13" ht="30" customHeight="1" x14ac:dyDescent="0.25">
      <c r="A668" s="58" t="s">
        <v>100</v>
      </c>
      <c r="B668" s="58" t="s">
        <v>2109</v>
      </c>
      <c r="C668" s="58" t="s">
        <v>2220</v>
      </c>
      <c r="E668" s="61"/>
      <c r="F668" s="60" t="s">
        <v>2751</v>
      </c>
      <c r="H668" s="60" t="str">
        <f>VLOOKUP(A668,'DOL2'!$A$2:$H$720,6,FALSE)</f>
        <v>U</v>
      </c>
      <c r="I668" s="60" t="str">
        <f>VLOOKUP(A668,DPS!$A$2:$H$720,7,FALSE)</f>
        <v>N</v>
      </c>
    </row>
    <row r="669" spans="1:13" ht="30" customHeight="1" x14ac:dyDescent="0.25">
      <c r="A669" s="58" t="s">
        <v>97</v>
      </c>
      <c r="B669" s="58" t="s">
        <v>2109</v>
      </c>
      <c r="C669" s="58" t="s">
        <v>2214</v>
      </c>
      <c r="E669" s="61"/>
      <c r="F669" s="60" t="s">
        <v>2751</v>
      </c>
      <c r="H669" s="60" t="str">
        <f>VLOOKUP(A669,'DOL2'!$A$2:$H$720,6,FALSE)</f>
        <v>U</v>
      </c>
      <c r="I669" s="60" t="str">
        <f>VLOOKUP(A669,DPS!$A$2:$H$720,7,FALSE)</f>
        <v>N</v>
      </c>
      <c r="L669" s="58" t="str">
        <f>VLOOKUP(A669,DEC!$A$2:$L$720,12,FALSE)</f>
        <v>microbeads; a problem in a different scenario</v>
      </c>
    </row>
    <row r="670" spans="1:13" ht="30" customHeight="1" x14ac:dyDescent="0.25">
      <c r="A670" s="58" t="s">
        <v>94</v>
      </c>
      <c r="B670" s="58" t="s">
        <v>2109</v>
      </c>
      <c r="C670" s="58" t="s">
        <v>2549</v>
      </c>
      <c r="E670" s="61"/>
      <c r="F670" s="60" t="s">
        <v>2751</v>
      </c>
      <c r="G670" s="60" t="str">
        <f>VLOOKUP(A670,DOL!$A$2:$H$720,6,FALSE)</f>
        <v>N</v>
      </c>
      <c r="I670" s="60" t="str">
        <f>VLOOKUP(A670,DPS!$A$2:$H$720,7,FALSE)</f>
        <v>Y</v>
      </c>
    </row>
    <row r="671" spans="1:13" ht="30" customHeight="1" x14ac:dyDescent="0.25">
      <c r="A671" s="58" t="s">
        <v>91</v>
      </c>
      <c r="B671" s="58" t="s">
        <v>2071</v>
      </c>
      <c r="C671" s="58" t="s">
        <v>89</v>
      </c>
      <c r="E671" s="61"/>
      <c r="F671" s="60" t="s">
        <v>2751</v>
      </c>
      <c r="H671" s="60" t="str">
        <f>VLOOKUP(A671,'DOL2'!$A$2:$H$720,6,FALSE)</f>
        <v>N</v>
      </c>
      <c r="I671" s="60" t="str">
        <f>VLOOKUP(A671,DPS!$A$2:$H$720,7,FALSE)</f>
        <v>N</v>
      </c>
    </row>
    <row r="672" spans="1:13" ht="30" customHeight="1" x14ac:dyDescent="0.25">
      <c r="A672" s="58" t="s">
        <v>88</v>
      </c>
      <c r="B672" s="58" t="s">
        <v>2109</v>
      </c>
      <c r="C672" s="58" t="s">
        <v>2212</v>
      </c>
      <c r="E672" s="61"/>
      <c r="F672" s="60" t="s">
        <v>2751</v>
      </c>
      <c r="H672" s="60" t="str">
        <f>VLOOKUP(A672,'DOL2'!$A$2:$H$720,6,FALSE)</f>
        <v>N</v>
      </c>
      <c r="I672" s="60" t="str">
        <f>VLOOKUP(A672,DPS!$A$2:$H$720,7,FALSE)</f>
        <v>N</v>
      </c>
    </row>
    <row r="673" spans="1:12" ht="30" customHeight="1" x14ac:dyDescent="0.25">
      <c r="A673" s="58" t="s">
        <v>85</v>
      </c>
      <c r="B673" s="58" t="s">
        <v>2109</v>
      </c>
      <c r="C673" s="58" t="s">
        <v>2550</v>
      </c>
      <c r="E673" s="61"/>
      <c r="F673" s="60" t="s">
        <v>2751</v>
      </c>
      <c r="G673" s="60" t="str">
        <f>VLOOKUP(A673,DOL!$A$2:$H$720,6,FALSE)</f>
        <v>N</v>
      </c>
      <c r="I673" s="60" t="str">
        <f>VLOOKUP(A673,DPS!$A$2:$H$720,7,FALSE)</f>
        <v>N</v>
      </c>
    </row>
    <row r="674" spans="1:12" ht="30" customHeight="1" x14ac:dyDescent="0.25">
      <c r="A674" s="58" t="s">
        <v>82</v>
      </c>
      <c r="B674" s="58" t="s">
        <v>2109</v>
      </c>
      <c r="C674" s="58" t="s">
        <v>2218</v>
      </c>
      <c r="E674" s="61"/>
      <c r="F674" s="60" t="s">
        <v>2751</v>
      </c>
      <c r="H674" s="60" t="str">
        <f>VLOOKUP(A674,'DOL2'!$A$2:$H$720,6,FALSE)</f>
        <v>N</v>
      </c>
      <c r="I674" s="60" t="str">
        <f>VLOOKUP(A674,DPS!$A$2:$H$720,7,FALSE)</f>
        <v>N</v>
      </c>
    </row>
    <row r="675" spans="1:12" ht="30" customHeight="1" x14ac:dyDescent="0.25">
      <c r="A675" s="58" t="s">
        <v>81</v>
      </c>
      <c r="B675" s="58" t="s">
        <v>2109</v>
      </c>
      <c r="C675" s="58" t="s">
        <v>2265</v>
      </c>
      <c r="E675" s="61"/>
      <c r="F675" s="60" t="s">
        <v>2751</v>
      </c>
      <c r="H675" s="60" t="str">
        <f>VLOOKUP(A675,'DOL2'!$A$2:$H$720,6,FALSE)</f>
        <v>N</v>
      </c>
      <c r="I675" s="60" t="str">
        <f>VLOOKUP(A675,DPS!$A$2:$H$720,7,FALSE)</f>
        <v>N</v>
      </c>
      <c r="L675" s="58" t="str">
        <f>VLOOKUP(A675,DEC!$A$2:$L$720,12,FALSE)</f>
        <v>this is solid material - may not be direct risk to surface waters -largely not tested as it is N/A</v>
      </c>
    </row>
    <row r="676" spans="1:12" ht="30" customHeight="1" x14ac:dyDescent="0.25">
      <c r="A676" s="58" t="s">
        <v>78</v>
      </c>
      <c r="B676" s="58" t="s">
        <v>2109</v>
      </c>
      <c r="C676" s="58" t="s">
        <v>2335</v>
      </c>
      <c r="E676" s="61"/>
      <c r="F676" s="60" t="s">
        <v>2751</v>
      </c>
      <c r="H676" s="60" t="str">
        <f>VLOOKUP(A676,'DOL2'!$A$2:$H$720,6,FALSE)</f>
        <v>N</v>
      </c>
      <c r="I676" s="60" t="str">
        <f>VLOOKUP(A676,DPS!$A$2:$H$720,7,FALSE)</f>
        <v>N</v>
      </c>
    </row>
    <row r="677" spans="1:12" ht="30" customHeight="1" x14ac:dyDescent="0.25">
      <c r="A677" s="58" t="s">
        <v>75</v>
      </c>
      <c r="B677" s="58" t="s">
        <v>2109</v>
      </c>
      <c r="C677" s="58" t="s">
        <v>2215</v>
      </c>
      <c r="E677" s="61"/>
      <c r="F677" s="60" t="s">
        <v>2751</v>
      </c>
      <c r="H677" s="60" t="str">
        <f>VLOOKUP(A677,'DOL2'!$A$2:$H$720,6,FALSE)</f>
        <v>N</v>
      </c>
      <c r="I677" s="60" t="str">
        <f>VLOOKUP(A677,DPS!$A$2:$H$720,7,FALSE)</f>
        <v>N</v>
      </c>
    </row>
    <row r="678" spans="1:12" ht="30" customHeight="1" x14ac:dyDescent="0.25">
      <c r="A678" s="58" t="s">
        <v>72</v>
      </c>
      <c r="B678" s="58" t="s">
        <v>2109</v>
      </c>
      <c r="C678" s="58" t="s">
        <v>2587</v>
      </c>
      <c r="E678" s="61"/>
      <c r="F678" s="60" t="s">
        <v>2751</v>
      </c>
      <c r="G678" s="60" t="str">
        <f>VLOOKUP(A678,DOL!$A$2:$H$720,6,FALSE)</f>
        <v>N</v>
      </c>
      <c r="I678" s="60" t="str">
        <f>VLOOKUP(A678,DPS!$A$2:$H$720,7,FALSE)</f>
        <v>N</v>
      </c>
      <c r="L678" s="58" t="str">
        <f>VLOOKUP(A678,DEC!$A$2:$L$720,12,FALSE)</f>
        <v>cellulose microcystalline</v>
      </c>
    </row>
    <row r="679" spans="1:12" ht="30" customHeight="1" x14ac:dyDescent="0.25">
      <c r="A679" s="58" t="s">
        <v>1070</v>
      </c>
      <c r="B679" s="58" t="s">
        <v>2109</v>
      </c>
      <c r="C679" s="58" t="s">
        <v>2521</v>
      </c>
      <c r="E679" s="59" t="s">
        <v>1040</v>
      </c>
      <c r="F679" s="60" t="s">
        <v>2751</v>
      </c>
      <c r="G679" s="60" t="str">
        <f>VLOOKUP(A679,DOL!$A$2:$H$720,6,FALSE)</f>
        <v>N</v>
      </c>
      <c r="I679" s="60" t="str">
        <f>VLOOKUP(A679,DPS!$A$2:$H$720,7,FALSE)</f>
        <v>N</v>
      </c>
    </row>
    <row r="680" spans="1:12" ht="30" customHeight="1" x14ac:dyDescent="0.25">
      <c r="A680" s="58" t="s">
        <v>1067</v>
      </c>
      <c r="B680" s="58" t="s">
        <v>2109</v>
      </c>
      <c r="C680" s="58" t="s">
        <v>2637</v>
      </c>
      <c r="D680" s="60" t="str">
        <f>VLOOKUP(A680,AG!$A$2:$I$720,8,FALSE)</f>
        <v>N</v>
      </c>
      <c r="E680" s="59" t="s">
        <v>1040</v>
      </c>
      <c r="F680" s="60" t="str">
        <f>VLOOKUP(A680,DEC!$A$2:$L$720,11,FALSE)</f>
        <v>No-R</v>
      </c>
      <c r="G680" s="60" t="str">
        <f>VLOOKUP(A680,DOL!$A$2:$H$720,6,FALSE)</f>
        <v>N</v>
      </c>
      <c r="I680" s="60" t="str">
        <f>VLOOKUP(A680,DPS!$A$2:$H$720,7,FALSE)</f>
        <v>N</v>
      </c>
      <c r="J680" s="58" t="str">
        <f>VLOOKUP(A680,AG!$A$2:$I$720,9,FALSE)</f>
        <v>classification, use, storage and disposal regulated by AAFM</v>
      </c>
    </row>
    <row r="681" spans="1:12" ht="30" customHeight="1" x14ac:dyDescent="0.25">
      <c r="A681" s="58" t="s">
        <v>69</v>
      </c>
      <c r="B681" s="58" t="s">
        <v>2109</v>
      </c>
      <c r="C681" s="58" t="s">
        <v>2216</v>
      </c>
      <c r="E681" s="61"/>
      <c r="F681" s="60" t="s">
        <v>2751</v>
      </c>
      <c r="H681" s="60" t="str">
        <f>VLOOKUP(A681,'DOL2'!$A$2:$H$720,6,FALSE)</f>
        <v>N</v>
      </c>
      <c r="I681" s="60" t="str">
        <f>VLOOKUP(A681,DPS!$A$2:$H$720,7,FALSE)</f>
        <v>N</v>
      </c>
    </row>
    <row r="682" spans="1:12" ht="30" customHeight="1" x14ac:dyDescent="0.25">
      <c r="A682" s="58" t="s">
        <v>68</v>
      </c>
      <c r="B682" s="58" t="s">
        <v>2109</v>
      </c>
      <c r="C682" s="58" t="s">
        <v>2213</v>
      </c>
      <c r="E682" s="61"/>
      <c r="F682" s="60" t="s">
        <v>3157</v>
      </c>
      <c r="H682" s="60" t="str">
        <f>VLOOKUP(A682,'DOL2'!$A$2:$H$720,6,FALSE)</f>
        <v>N</v>
      </c>
      <c r="I682" s="60" t="str">
        <f>VLOOKUP(A682,DPS!$A$2:$H$720,7,FALSE)</f>
        <v>N</v>
      </c>
      <c r="L682" s="58" t="str">
        <f>VLOOKUP(A682,DEC!$A$2:$L$720,12,FALSE)</f>
        <v>hightly toxic to humans and aquatic life; has EPA RSLs, VI and DW standards; not sure if it's looked for in VT</v>
      </c>
    </row>
    <row r="683" spans="1:12" ht="30" customHeight="1" x14ac:dyDescent="0.25">
      <c r="A683" s="58" t="s">
        <v>1064</v>
      </c>
      <c r="B683" s="58" t="s">
        <v>2109</v>
      </c>
      <c r="C683" s="58" t="s">
        <v>2348</v>
      </c>
      <c r="E683" s="59" t="s">
        <v>1040</v>
      </c>
      <c r="F683" s="60" t="str">
        <f>VLOOKUP(A683,DEC!$A$2:$L$720,11,FALSE)</f>
        <v>No-R</v>
      </c>
      <c r="H683" s="60" t="str">
        <f>VLOOKUP(A683,'DOL2'!$A$2:$H$720,6,FALSE)</f>
        <v>Y</v>
      </c>
      <c r="I683" s="60" t="str">
        <f>VLOOKUP(A683,DPS!$A$2:$H$720,7,FALSE)</f>
        <v>N</v>
      </c>
    </row>
    <row r="684" spans="1:12" ht="30" customHeight="1" x14ac:dyDescent="0.25">
      <c r="A684" s="58" t="s">
        <v>67</v>
      </c>
      <c r="B684" s="58" t="s">
        <v>2109</v>
      </c>
      <c r="C684" s="58" t="s">
        <v>2443</v>
      </c>
      <c r="E684" s="61"/>
      <c r="F684" s="60" t="s">
        <v>2751</v>
      </c>
      <c r="G684" s="60" t="str">
        <f>VLOOKUP(A684,DOL!$A$2:$H$720,6,FALSE)</f>
        <v>N</v>
      </c>
      <c r="I684" s="60" t="str">
        <f>VLOOKUP(A684,DPS!$A$2:$H$720,7,FALSE)</f>
        <v>N</v>
      </c>
      <c r="L684" s="58" t="str">
        <f>VLOOKUP(A684,DEC!$A$2:$L$720,12,FALSE)</f>
        <v>not a lot of data on this, but appears to be a salt solution</v>
      </c>
    </row>
    <row r="685" spans="1:12" ht="30" customHeight="1" x14ac:dyDescent="0.25">
      <c r="A685" s="58" t="s">
        <v>66</v>
      </c>
      <c r="B685" s="58" t="s">
        <v>2109</v>
      </c>
      <c r="C685" s="58" t="s">
        <v>2520</v>
      </c>
      <c r="E685" s="61"/>
      <c r="F685" s="60" t="s">
        <v>2751</v>
      </c>
      <c r="G685" s="60" t="str">
        <f>VLOOKUP(A685,DOL!$A$2:$H$720,6,FALSE)</f>
        <v>N</v>
      </c>
      <c r="I685" s="60" t="str">
        <f>VLOOKUP(A685,DPS!$A$2:$H$720,7,FALSE)</f>
        <v>N</v>
      </c>
      <c r="K685" s="58" t="str">
        <f>VLOOKUP(A685,VDH!A685:G1403,7,FALSE)</f>
        <v>tritonX</v>
      </c>
    </row>
    <row r="686" spans="1:12" ht="30" customHeight="1" x14ac:dyDescent="0.25">
      <c r="A686" s="58" t="s">
        <v>63</v>
      </c>
      <c r="B686" s="58" t="s">
        <v>2109</v>
      </c>
      <c r="C686" s="58" t="s">
        <v>2236</v>
      </c>
      <c r="E686" s="61"/>
      <c r="F686" s="60" t="s">
        <v>2751</v>
      </c>
      <c r="H686" s="60" t="str">
        <f>VLOOKUP(A686,'DOL2'!$A$2:$H$720,6,FALSE)</f>
        <v>N</v>
      </c>
      <c r="I686" s="60" t="str">
        <f>VLOOKUP(A686,DPS!$A$2:$H$720,7,FALSE)</f>
        <v>N</v>
      </c>
      <c r="L686" s="58" t="str">
        <f>VLOOKUP(A686,DEC!$A$2:$L$720,12,FALSE)</f>
        <v>not a lot of info on this one; does say harmful to aquatic life, but it appears to be part of Polidocoanol which is used in the medical field to clear varicose veins?</v>
      </c>
    </row>
    <row r="687" spans="1:12" ht="30" customHeight="1" x14ac:dyDescent="0.25">
      <c r="A687" s="58" t="s">
        <v>60</v>
      </c>
      <c r="B687" s="58" t="s">
        <v>2109</v>
      </c>
      <c r="C687" s="58" t="s">
        <v>2272</v>
      </c>
      <c r="E687" s="61"/>
      <c r="F687" s="60" t="s">
        <v>2751</v>
      </c>
      <c r="H687" s="60" t="str">
        <f>VLOOKUP(A687,'DOL2'!$A$2:$H$720,6,FALSE)</f>
        <v>U</v>
      </c>
      <c r="I687" s="60" t="str">
        <f>VLOOKUP(A687,DPS!$A$2:$H$720,7,FALSE)</f>
        <v>N</v>
      </c>
      <c r="L687" s="58" t="str">
        <f>VLOOKUP(A687,DEC!$A$2:$L$720,12,FALSE)</f>
        <v>May cause long lasting harfum effects to aquatic life; no toxicity data</v>
      </c>
    </row>
    <row r="688" spans="1:12" ht="30" customHeight="1" x14ac:dyDescent="0.25">
      <c r="A688" s="58" t="s">
        <v>57</v>
      </c>
      <c r="B688" s="58" t="s">
        <v>2071</v>
      </c>
      <c r="C688" s="58" t="s">
        <v>2099</v>
      </c>
      <c r="E688" s="61"/>
      <c r="F688" s="60" t="str">
        <f>VLOOKUP(A688,DEC!$A$2:$L$720,11,FALSE)</f>
        <v>unsure</v>
      </c>
      <c r="H688" s="60" t="str">
        <f>VLOOKUP(A688,'DOL2'!$A$2:$H$720,6,FALSE)</f>
        <v>N</v>
      </c>
      <c r="I688" s="60" t="str">
        <f>VLOOKUP(A688,DPS!$A$2:$H$720,7,FALSE)</f>
        <v>N</v>
      </c>
      <c r="L688" s="58" t="str">
        <f>VLOOKUP(A688,DEC!$A$2:$L$720,12,FALSE)</f>
        <v>very toxic to aquatic life with long-lasting effects and soluble in water</v>
      </c>
    </row>
    <row r="689" spans="1:13" ht="30" customHeight="1" x14ac:dyDescent="0.25">
      <c r="A689" s="58" t="s">
        <v>54</v>
      </c>
      <c r="B689" s="58" t="s">
        <v>2109</v>
      </c>
      <c r="C689" s="58" t="s">
        <v>2601</v>
      </c>
      <c r="E689" s="61" t="s">
        <v>2750</v>
      </c>
      <c r="F689" s="60" t="s">
        <v>2751</v>
      </c>
      <c r="G689" s="60" t="str">
        <f>VLOOKUP(A689,DOL!$A$2:$H$720,6,FALSE)</f>
        <v>N</v>
      </c>
      <c r="I689" s="60" t="str">
        <f>VLOOKUP(A689,DPS!$A$2:$H$720,7,FALSE)</f>
        <v>N</v>
      </c>
    </row>
    <row r="690" spans="1:13" ht="30" customHeight="1" x14ac:dyDescent="0.25">
      <c r="A690" s="58" t="s">
        <v>50</v>
      </c>
      <c r="B690" s="58" t="s">
        <v>2109</v>
      </c>
      <c r="C690" s="58" t="s">
        <v>2245</v>
      </c>
      <c r="E690" s="61"/>
      <c r="F690" s="60" t="s">
        <v>2751</v>
      </c>
      <c r="H690" s="60" t="str">
        <f>VLOOKUP(A690,'DOL2'!$A$2:$H$720,6,FALSE)</f>
        <v>N</v>
      </c>
      <c r="I690" s="60" t="str">
        <f>VLOOKUP(A690,DPS!$A$2:$H$720,7,FALSE)</f>
        <v>N</v>
      </c>
      <c r="L690" s="58" t="str">
        <f>VLOOKUP(A690,DEC!$A$2:$L$720,12,FALSE)</f>
        <v xml:space="preserve">Silica; </v>
      </c>
    </row>
    <row r="691" spans="1:13" ht="30" customHeight="1" x14ac:dyDescent="0.25">
      <c r="A691" s="58" t="s">
        <v>1923</v>
      </c>
      <c r="B691" s="58" t="s">
        <v>2109</v>
      </c>
      <c r="C691" s="58" t="s">
        <v>1921</v>
      </c>
      <c r="D691" s="60" t="str">
        <f>VLOOKUP(A691,AG!$A$2:$I$720,8,FALSE)</f>
        <v>n</v>
      </c>
      <c r="E691" s="63" t="s">
        <v>3387</v>
      </c>
      <c r="F691" s="60" t="s">
        <v>3157</v>
      </c>
      <c r="H691" s="60" t="str">
        <f>VLOOKUP(A691,'DOL2'!$A$2:$H$720,6,FALSE)</f>
        <v>N</v>
      </c>
      <c r="I691" s="60" t="str">
        <f>VLOOKUP(A691,DPS!$A$2:$H$720,7,FALSE)</f>
        <v>N</v>
      </c>
      <c r="J691" s="58" t="str">
        <f>VLOOKUP(A691,AG!$A$2:$I$720,9,FALSE)</f>
        <v>classification, use, storage and disposal regulated by AAFM</v>
      </c>
    </row>
    <row r="692" spans="1:13" ht="30" customHeight="1" x14ac:dyDescent="0.25">
      <c r="A692" s="58" t="s">
        <v>1061</v>
      </c>
      <c r="B692" s="58" t="s">
        <v>2109</v>
      </c>
      <c r="C692" s="58" t="s">
        <v>1059</v>
      </c>
      <c r="E692" s="59" t="s">
        <v>1040</v>
      </c>
      <c r="F692" s="60" t="s">
        <v>1040</v>
      </c>
      <c r="H692" s="60" t="str">
        <f>VLOOKUP(A692,'DOL2'!$A$2:$H$720,6,FALSE)</f>
        <v>U</v>
      </c>
      <c r="I692" s="60" t="str">
        <f>VLOOKUP(A692,DPS!$A$2:$H$720,7,FALSE)</f>
        <v>N</v>
      </c>
    </row>
    <row r="693" spans="1:13" ht="30" customHeight="1" x14ac:dyDescent="0.25">
      <c r="A693" s="58" t="s">
        <v>47</v>
      </c>
      <c r="B693" s="58" t="s">
        <v>2109</v>
      </c>
      <c r="C693" s="58" t="s">
        <v>2596</v>
      </c>
      <c r="E693" s="61"/>
      <c r="F693" s="60" t="s">
        <v>2751</v>
      </c>
      <c r="G693" s="60" t="str">
        <f>VLOOKUP(A693,DOL!$A$2:$H$720,6,FALSE)</f>
        <v>N</v>
      </c>
      <c r="I693" s="60" t="str">
        <f>VLOOKUP(A693,DPS!$A$2:$H$720,7,FALSE)</f>
        <v>N</v>
      </c>
    </row>
    <row r="694" spans="1:13" ht="30" customHeight="1" x14ac:dyDescent="0.25">
      <c r="A694" s="58" t="s">
        <v>44</v>
      </c>
      <c r="B694" s="58" t="s">
        <v>2109</v>
      </c>
      <c r="C694" s="58" t="s">
        <v>2542</v>
      </c>
      <c r="E694" s="61" t="s">
        <v>2750</v>
      </c>
      <c r="F694" s="60" t="s">
        <v>2751</v>
      </c>
      <c r="G694" s="60" t="str">
        <f>VLOOKUP(A694,DOL!$A$2:$H$720,6,FALSE)</f>
        <v>N</v>
      </c>
      <c r="I694" s="60" t="str">
        <f>VLOOKUP(A694,DPS!$A$2:$H$720,7,FALSE)</f>
        <v>N</v>
      </c>
    </row>
    <row r="695" spans="1:13" ht="30" customHeight="1" x14ac:dyDescent="0.25">
      <c r="A695" s="58" t="s">
        <v>41</v>
      </c>
      <c r="B695" s="58" t="s">
        <v>2109</v>
      </c>
      <c r="C695" s="58" t="s">
        <v>2210</v>
      </c>
      <c r="D695" s="60" t="str">
        <f>VLOOKUP(A695,AG!$A$2:$I$720,8,FALSE)</f>
        <v>n</v>
      </c>
      <c r="E695" s="61"/>
      <c r="F695" s="60" t="s">
        <v>2751</v>
      </c>
      <c r="H695" s="60" t="str">
        <f>VLOOKUP(A695,'DOL2'!$A$2:$H$720,6,FALSE)</f>
        <v>N</v>
      </c>
      <c r="I695" s="60" t="str">
        <f>VLOOKUP(A695,DPS!$A$2:$H$720,7,FALSE)</f>
        <v>N</v>
      </c>
      <c r="J695" s="58" t="str">
        <f>VLOOKUP(A695,AG!$A$2:$I$720,9,FALSE)</f>
        <v>classification, use, storage and disposal regulated by AAFM</v>
      </c>
    </row>
    <row r="696" spans="1:13" ht="30" customHeight="1" x14ac:dyDescent="0.25">
      <c r="A696" s="58" t="s">
        <v>38</v>
      </c>
      <c r="B696" s="58" t="s">
        <v>2109</v>
      </c>
      <c r="C696" s="58" t="s">
        <v>2193</v>
      </c>
      <c r="E696" s="61"/>
      <c r="F696" s="60" t="s">
        <v>2751</v>
      </c>
      <c r="H696" s="60" t="str">
        <f>VLOOKUP(A696,'DOL2'!$A$2:$H$720,6,FALSE)</f>
        <v>N</v>
      </c>
      <c r="I696" s="60" t="str">
        <f>VLOOKUP(A696,DPS!$A$2:$H$720,7,FALSE)</f>
        <v>N</v>
      </c>
    </row>
    <row r="697" spans="1:13" ht="30" customHeight="1" x14ac:dyDescent="0.25">
      <c r="A697" s="58" t="s">
        <v>35</v>
      </c>
      <c r="B697" s="58" t="s">
        <v>2109</v>
      </c>
      <c r="C697" s="58" t="s">
        <v>33</v>
      </c>
      <c r="E697" s="61"/>
      <c r="F697" s="60" t="s">
        <v>2751</v>
      </c>
      <c r="G697" s="60" t="str">
        <f>VLOOKUP(A697,DOL!$A$2:$H$720,6,FALSE)</f>
        <v>N</v>
      </c>
      <c r="I697" s="60" t="str">
        <f>VLOOKUP(A697,DPS!$A$2:$H$720,7,FALSE)</f>
        <v>N</v>
      </c>
      <c r="L697" s="58" t="str">
        <f>VLOOKUP(A697,DEC!$A$2:$L$720,12,FALSE)</f>
        <v>not clear why this is required to be reported; nothing really comes up with the CAS #; but it's a volcanic glass</v>
      </c>
    </row>
    <row r="698" spans="1:13" ht="30" customHeight="1" x14ac:dyDescent="0.25">
      <c r="A698" s="58" t="s">
        <v>32</v>
      </c>
      <c r="B698" s="58" t="s">
        <v>2109</v>
      </c>
      <c r="C698" s="58" t="s">
        <v>2657</v>
      </c>
      <c r="E698" s="61"/>
      <c r="F698" s="60" t="s">
        <v>2751</v>
      </c>
      <c r="G698" s="60" t="str">
        <f>VLOOKUP(A698,DOL!$A$2:$H$720,6,FALSE)</f>
        <v>N</v>
      </c>
      <c r="I698" s="60" t="str">
        <f>VLOOKUP(A698,DPS!$A$2:$H$720,7,FALSE)</f>
        <v>N</v>
      </c>
      <c r="L698" s="58" t="str">
        <f>VLOOKUP(A698,DEC!$A$2:$L$720,12,FALSE)</f>
        <v>sodium hydroxide; Nothing associated with this CAS#.  However it is approved by the NSF Nonfood Compounds Registration Program of the USDA product approval and listing program.  Images of it show it has asepti care hand soap - made by ecolab</v>
      </c>
    </row>
    <row r="699" spans="1:13" ht="30" customHeight="1" x14ac:dyDescent="0.25">
      <c r="A699" s="58" t="s">
        <v>1058</v>
      </c>
      <c r="B699" s="58" t="s">
        <v>2109</v>
      </c>
      <c r="C699" s="58" t="s">
        <v>2425</v>
      </c>
      <c r="E699" s="59" t="s">
        <v>1040</v>
      </c>
      <c r="F699" s="60" t="s">
        <v>3157</v>
      </c>
      <c r="G699" s="60" t="str">
        <f>VLOOKUP(A699,DOL!$A$2:$H$720,6,FALSE)</f>
        <v>N</v>
      </c>
      <c r="I699" s="60" t="str">
        <f>VLOOKUP(A699,DPS!$A$2:$H$720,7,FALSE)</f>
        <v>N</v>
      </c>
    </row>
    <row r="700" spans="1:13" ht="30" customHeight="1" x14ac:dyDescent="0.25">
      <c r="A700" s="58" t="s">
        <v>1789</v>
      </c>
      <c r="B700" s="58" t="s">
        <v>2109</v>
      </c>
      <c r="C700" s="58" t="s">
        <v>2689</v>
      </c>
      <c r="D700" s="60" t="str">
        <f>VLOOKUP(A700,AG!$A$2:$I$720,8,FALSE)</f>
        <v>N</v>
      </c>
      <c r="E700" s="64" t="s">
        <v>3386</v>
      </c>
      <c r="F700" s="60" t="s">
        <v>3157</v>
      </c>
      <c r="G700" s="60" t="str">
        <f>VLOOKUP(A700,DOL!$A$2:$H$720,6,FALSE)</f>
        <v>N</v>
      </c>
      <c r="I700" s="60" t="str">
        <f>VLOOKUP(A700,DPS!$A$2:$H$720,7,FALSE)</f>
        <v>N</v>
      </c>
      <c r="J700" s="58" t="str">
        <f>VLOOKUP(A700,AG!$A$2:$I$720,9,FALSE)</f>
        <v>classification, use, storage and disposal regulated by AAFM</v>
      </c>
      <c r="L700" s="58" t="str">
        <f>VLOOKUP(A700,DEC!$A$2:$L$720,12,FALSE)</f>
        <v xml:space="preserve">powder; not regulated; tetramthrin; very toxic to aquatic life with long lasting effects; pesticide </v>
      </c>
      <c r="M700" s="58" t="str">
        <f>VLOOKUP(A700,DOL!$A$2:$H$720,8,FALSE)</f>
        <v>on the fence</v>
      </c>
    </row>
    <row r="701" spans="1:13" ht="30" customHeight="1" x14ac:dyDescent="0.25">
      <c r="A701" s="58" t="s">
        <v>1055</v>
      </c>
      <c r="B701" s="58" t="s">
        <v>2109</v>
      </c>
      <c r="C701" s="58" t="s">
        <v>2499</v>
      </c>
      <c r="E701" s="59" t="s">
        <v>1040</v>
      </c>
      <c r="F701" s="60" t="str">
        <f>VLOOKUP(A701,DEC!$A$2:$L$720,11,FALSE)</f>
        <v>unsure</v>
      </c>
      <c r="G701" s="60" t="str">
        <f>VLOOKUP(A701,DOL!$A$2:$H$720,6,FALSE)</f>
        <v>N</v>
      </c>
      <c r="I701" s="60" t="str">
        <f>VLOOKUP(A701,DPS!$A$2:$H$720,7,FALSE)</f>
        <v>Y</v>
      </c>
      <c r="L701" s="58" t="str">
        <f>VLOOKUP(A701,DEC!$A$2:$L$720,12,FALSE)</f>
        <v xml:space="preserve">corrosion inhibitor; anti-scaling agents; toxic to aquatic life with long lasting effects; </v>
      </c>
    </row>
    <row r="702" spans="1:13" ht="30" customHeight="1" x14ac:dyDescent="0.25">
      <c r="A702" s="58" t="s">
        <v>30</v>
      </c>
      <c r="B702" s="58" t="s">
        <v>2109</v>
      </c>
      <c r="C702" s="58" t="s">
        <v>2223</v>
      </c>
      <c r="E702" s="61" t="s">
        <v>2750</v>
      </c>
      <c r="F702" s="60" t="str">
        <f>VLOOKUP(A702,DEC!$A$2:$L$720,11,FALSE)</f>
        <v>unsure</v>
      </c>
      <c r="H702" s="60" t="str">
        <f>VLOOKUP(A702,'DOL2'!$A$2:$H$720,6,FALSE)</f>
        <v>N</v>
      </c>
      <c r="I702" s="60" t="str">
        <f>VLOOKUP(A702,DPS!$A$2:$H$720,7,FALSE)</f>
        <v>N</v>
      </c>
      <c r="K702" s="58" t="str">
        <f>VLOOKUP(A702,VDH!A702:G1420,7,FALSE)</f>
        <v>reversible damage, discomfort</v>
      </c>
      <c r="L702" s="58" t="str">
        <f>VLOOKUP(A702,DEC!$A$2:$L$720,12,FALSE)</f>
        <v>allergen?  Very toxic to aquatic life</v>
      </c>
    </row>
    <row r="703" spans="1:13" ht="30" customHeight="1" x14ac:dyDescent="0.25">
      <c r="A703" s="58" t="s">
        <v>1052</v>
      </c>
      <c r="B703" s="58" t="s">
        <v>2109</v>
      </c>
      <c r="C703" s="58" t="s">
        <v>2312</v>
      </c>
      <c r="E703" s="59" t="s">
        <v>1040</v>
      </c>
      <c r="F703" s="60" t="str">
        <f>VLOOKUP(A703,DEC!$A$2:$L$720,11,FALSE)</f>
        <v>unsure</v>
      </c>
      <c r="H703" s="60" t="str">
        <f>VLOOKUP(A703,'DOL2'!$A$2:$H$720,6,FALSE)</f>
        <v>N</v>
      </c>
      <c r="I703" s="60" t="str">
        <f>VLOOKUP(A703,DPS!$A$2:$H$720,7,FALSE)</f>
        <v>Y</v>
      </c>
    </row>
    <row r="704" spans="1:13" ht="30" customHeight="1" x14ac:dyDescent="0.25">
      <c r="A704" s="58" t="s">
        <v>1990</v>
      </c>
      <c r="B704" s="58" t="s">
        <v>2109</v>
      </c>
      <c r="C704" s="58" t="s">
        <v>2629</v>
      </c>
      <c r="E704" s="63" t="s">
        <v>3377</v>
      </c>
      <c r="F704" s="60" t="str">
        <f>VLOOKUP(A704,DEC!$A$2:$L$720,11,FALSE)</f>
        <v>unsure</v>
      </c>
      <c r="G704" s="60" t="str">
        <f>VLOOKUP(A704,DOL!$A$2:$H$720,6,FALSE)</f>
        <v>N</v>
      </c>
      <c r="I704" s="60" t="str">
        <f>VLOOKUP(A704,DPS!$A$2:$H$720,7,FALSE)</f>
        <v>Y</v>
      </c>
    </row>
    <row r="705" spans="1:14" ht="30" customHeight="1" x14ac:dyDescent="0.25">
      <c r="A705" s="58" t="s">
        <v>1920</v>
      </c>
      <c r="B705" s="58" t="s">
        <v>2109</v>
      </c>
      <c r="C705" s="58" t="s">
        <v>1918</v>
      </c>
      <c r="E705" s="63" t="s">
        <v>3387</v>
      </c>
      <c r="F705" s="60" t="s">
        <v>3157</v>
      </c>
      <c r="H705" s="60" t="str">
        <f>VLOOKUP(A705,'DOL2'!$A$2:$H$720,6,FALSE)</f>
        <v>Y</v>
      </c>
      <c r="I705" s="60" t="str">
        <f>VLOOKUP(A705,DPS!$A$2:$H$720,7,FALSE)</f>
        <v>Y</v>
      </c>
      <c r="L705" s="58">
        <f>VLOOKUP(A705,DEC!$A$2:$L$720,12,FALSE)</f>
        <v>8260</v>
      </c>
    </row>
    <row r="706" spans="1:14" ht="30" customHeight="1" x14ac:dyDescent="0.25">
      <c r="A706" s="58" t="s">
        <v>1917</v>
      </c>
      <c r="B706" s="58" t="s">
        <v>2109</v>
      </c>
      <c r="C706" s="58" t="s">
        <v>1915</v>
      </c>
      <c r="E706" s="63" t="s">
        <v>3387</v>
      </c>
      <c r="F706" s="60" t="s">
        <v>3157</v>
      </c>
      <c r="H706" s="60" t="str">
        <f>VLOOKUP(A706,'DOL2'!$A$2:$H$720,6,FALSE)</f>
        <v>N</v>
      </c>
      <c r="I706" s="60" t="str">
        <f>VLOOKUP(A706,DPS!$A$2:$H$720,7,FALSE)</f>
        <v>Y</v>
      </c>
      <c r="L706" s="58" t="str">
        <f>VLOOKUP(A706,DEC!$A$2:$L$720,12,FALSE)</f>
        <v>8260 and EPA RSLs</v>
      </c>
    </row>
    <row r="707" spans="1:14" ht="30" customHeight="1" x14ac:dyDescent="0.25">
      <c r="A707" s="58" t="s">
        <v>1049</v>
      </c>
      <c r="B707" s="58" t="s">
        <v>2109</v>
      </c>
      <c r="C707" s="58" t="s">
        <v>2498</v>
      </c>
      <c r="E707" s="59" t="s">
        <v>1040</v>
      </c>
      <c r="F707" s="60" t="s">
        <v>3157</v>
      </c>
      <c r="G707" s="60" t="str">
        <f>VLOOKUP(A707,DOL!$A$2:$H$720,6,FALSE)</f>
        <v>N</v>
      </c>
      <c r="I707" s="60" t="str">
        <f>VLOOKUP(A707,DPS!$A$2:$H$720,7,FALSE)</f>
        <v>N</v>
      </c>
    </row>
    <row r="708" spans="1:14" ht="30" customHeight="1" x14ac:dyDescent="0.25">
      <c r="A708" s="58" t="s">
        <v>27</v>
      </c>
      <c r="B708" s="58" t="s">
        <v>2109</v>
      </c>
      <c r="C708" s="58" t="s">
        <v>2114</v>
      </c>
      <c r="E708" s="61"/>
      <c r="F708" s="60" t="s">
        <v>2751</v>
      </c>
      <c r="H708" s="60" t="str">
        <f>VLOOKUP(A708,'DOL2'!$A$2:$H$720,6,FALSE)</f>
        <v>N</v>
      </c>
      <c r="I708" s="60" t="str">
        <f>VLOOKUP(A708,DPS!$A$2:$H$720,7,FALSE)</f>
        <v>N</v>
      </c>
    </row>
    <row r="709" spans="1:14" ht="30" customHeight="1" x14ac:dyDescent="0.25">
      <c r="A709" s="58" t="s">
        <v>24</v>
      </c>
      <c r="B709" s="58" t="s">
        <v>2071</v>
      </c>
      <c r="C709" s="58" t="s">
        <v>2080</v>
      </c>
      <c r="E709" s="61"/>
      <c r="F709" s="60" t="s">
        <v>2751</v>
      </c>
      <c r="H709" s="60" t="str">
        <f>VLOOKUP(A709,'DOL2'!$A$2:$H$720,6,FALSE)</f>
        <v>N</v>
      </c>
      <c r="I709" s="60" t="str">
        <f>VLOOKUP(A709,DPS!$A$2:$H$720,7,FALSE)</f>
        <v>N</v>
      </c>
      <c r="L709" s="58" t="str">
        <f>VLOOKUP(A709,DEC!$A$2:$L$720,12,FALSE)</f>
        <v xml:space="preserve">sulfuric acid is CAS# 7664-93-9; nothing associated with this specific CAS #; </v>
      </c>
      <c r="N709" s="58" t="str">
        <f>VLOOKUP(A709,'DOL2'!A709:H1427,8,FALSE)</f>
        <v xml:space="preserve"> </v>
      </c>
    </row>
    <row r="710" spans="1:14" ht="30" customHeight="1" x14ac:dyDescent="0.25">
      <c r="A710" s="58" t="s">
        <v>22</v>
      </c>
      <c r="B710" s="58" t="s">
        <v>2109</v>
      </c>
      <c r="C710" s="58" t="s">
        <v>2497</v>
      </c>
      <c r="E710" s="61"/>
      <c r="F710" s="60" t="s">
        <v>2751</v>
      </c>
      <c r="G710" s="60" t="str">
        <f>VLOOKUP(A710,DOL!$A$2:$H$720,6,FALSE)</f>
        <v>Y</v>
      </c>
      <c r="I710" s="60" t="str">
        <f>VLOOKUP(A710,DPS!$A$2:$H$720,7,FALSE)</f>
        <v>N</v>
      </c>
      <c r="M710" s="58" t="str">
        <f>VLOOKUP(A710,DOL!$A$2:$H$720,8,FALSE)</f>
        <v>NFPA H3/ Tox</v>
      </c>
    </row>
    <row r="711" spans="1:14" ht="30" customHeight="1" x14ac:dyDescent="0.25">
      <c r="A711" s="58" t="s">
        <v>19</v>
      </c>
      <c r="B711" s="58" t="s">
        <v>2109</v>
      </c>
      <c r="C711" s="58" t="s">
        <v>2607</v>
      </c>
      <c r="E711" s="61" t="s">
        <v>1040</v>
      </c>
      <c r="F711" s="60" t="s">
        <v>3157</v>
      </c>
      <c r="G711" s="60" t="str">
        <f>VLOOKUP(A711,DOL!$A$2:$H$720,6,FALSE)</f>
        <v>N</v>
      </c>
      <c r="I711" s="60" t="str">
        <f>VLOOKUP(A711,DPS!$A$2:$H$720,7,FALSE)</f>
        <v>N</v>
      </c>
      <c r="K711" s="58" t="str">
        <f>VLOOKUP(A711,VDH!A711:G1429,7,FALSE)</f>
        <v>NIOSH toxicity database</v>
      </c>
    </row>
    <row r="712" spans="1:14" ht="30" customHeight="1" x14ac:dyDescent="0.25">
      <c r="A712" s="58" t="s">
        <v>16</v>
      </c>
      <c r="B712" s="58" t="s">
        <v>2109</v>
      </c>
      <c r="C712" s="58" t="s">
        <v>2366</v>
      </c>
      <c r="D712" s="60" t="str">
        <f>VLOOKUP(A712,AG!$A$2:$I$720,8,FALSE)</f>
        <v>n</v>
      </c>
      <c r="E712" s="61" t="s">
        <v>1040</v>
      </c>
      <c r="F712" s="60" t="s">
        <v>1040</v>
      </c>
      <c r="H712" s="60" t="str">
        <f>VLOOKUP(A712,'DOL2'!$A$2:$H$720,6,FALSE)</f>
        <v>N</v>
      </c>
      <c r="I712" s="60" t="str">
        <f>VLOOKUP(A712,DPS!$A$2:$H$720,7,FALSE)</f>
        <v>N</v>
      </c>
      <c r="J712" s="58" t="str">
        <f>VLOOKUP(A712,AG!$A$2:$I$720,9,FALSE)</f>
        <v>classification, use, storage and disposal regulated by AAFM</v>
      </c>
      <c r="K712" s="58" t="str">
        <f>VLOOKUP(A712,VDH!A712:G1430,7,FALSE)</f>
        <v>pesticide</v>
      </c>
      <c r="L712" s="58" t="str">
        <f>VLOOKUP(A712,DEC!$A$2:$L$720,12,FALSE)</f>
        <v>Herbicide with atrazine; if it has atrazine in it, I'd say yes.</v>
      </c>
    </row>
    <row r="713" spans="1:14" ht="30" customHeight="1" x14ac:dyDescent="0.25">
      <c r="A713" s="58" t="s">
        <v>1046</v>
      </c>
      <c r="B713" s="58" t="s">
        <v>2109</v>
      </c>
      <c r="C713" s="58" t="s">
        <v>2626</v>
      </c>
      <c r="E713" s="59" t="s">
        <v>1040</v>
      </c>
      <c r="F713" s="60" t="str">
        <f>VLOOKUP(A713,DEC!$A$2:$L$720,11,FALSE)</f>
        <v>unsure</v>
      </c>
      <c r="G713" s="60" t="str">
        <f>VLOOKUP(A713,DOL!$A$2:$H$720,6,FALSE)</f>
        <v>N</v>
      </c>
      <c r="I713" s="60" t="str">
        <f>VLOOKUP(A713,DPS!$A$2:$H$720,7,FALSE)</f>
        <v>Y</v>
      </c>
    </row>
    <row r="714" spans="1:14" ht="30" customHeight="1" x14ac:dyDescent="0.25">
      <c r="A714" s="58" t="s">
        <v>1043</v>
      </c>
      <c r="B714" s="58" t="s">
        <v>2071</v>
      </c>
      <c r="C714" s="58" t="s">
        <v>1041</v>
      </c>
      <c r="E714" s="59" t="s">
        <v>1040</v>
      </c>
      <c r="F714" s="60" t="s">
        <v>3157</v>
      </c>
      <c r="H714" s="60" t="str">
        <f>VLOOKUP(A714,'DOL2'!$A$2:$H$720,6,FALSE)</f>
        <v>Y</v>
      </c>
      <c r="I714" s="60" t="str">
        <f>VLOOKUP(A714,DPS!$A$2:$H$720,7,FALSE)</f>
        <v>N</v>
      </c>
    </row>
    <row r="715" spans="1:14" ht="30" customHeight="1" x14ac:dyDescent="0.25">
      <c r="A715" s="58" t="s">
        <v>13</v>
      </c>
      <c r="B715" s="58" t="s">
        <v>2109</v>
      </c>
      <c r="C715" s="58" t="s">
        <v>2399</v>
      </c>
      <c r="D715" s="60" t="str">
        <f>VLOOKUP(A715,AG!$A$2:$I$720,8,FALSE)</f>
        <v>n</v>
      </c>
      <c r="E715" s="61" t="s">
        <v>1040</v>
      </c>
      <c r="F715" s="60" t="s">
        <v>1040</v>
      </c>
      <c r="G715" s="60" t="str">
        <f>VLOOKUP(A715,DOL!$A$2:$H$720,6,FALSE)</f>
        <v>N</v>
      </c>
      <c r="I715" s="60" t="str">
        <f>VLOOKUP(A715,DPS!$A$2:$H$720,7,FALSE)</f>
        <v>N</v>
      </c>
      <c r="J715" s="58" t="str">
        <f>VLOOKUP(A715,AG!$A$2:$I$720,9,FALSE)</f>
        <v>classification, use, storage and disposal regulated by AAFM</v>
      </c>
      <c r="K715" s="58" t="str">
        <f>VLOOKUP(A715,VDH!A715:G1433,7,FALSE)</f>
        <v>pesticide</v>
      </c>
      <c r="L715" s="58" t="str">
        <f>VLOOKUP(A715,DEC!$A$2:$L$720,12,FALSE)</f>
        <v>pesticide</v>
      </c>
    </row>
    <row r="716" spans="1:14" ht="30" customHeight="1" x14ac:dyDescent="0.25">
      <c r="A716" s="58" t="s">
        <v>10</v>
      </c>
      <c r="B716" s="58" t="s">
        <v>2109</v>
      </c>
      <c r="C716" s="58" t="s">
        <v>2605</v>
      </c>
      <c r="E716" s="61"/>
      <c r="F716" s="60" t="s">
        <v>2751</v>
      </c>
      <c r="G716" s="60" t="str">
        <f>VLOOKUP(A716,DOL!$A$2:$H$720,6,FALSE)</f>
        <v>N</v>
      </c>
      <c r="I716" s="60" t="str">
        <f>VLOOKUP(A716,DPS!$A$2:$H$720,7,FALSE)</f>
        <v>N</v>
      </c>
    </row>
    <row r="717" spans="1:14" ht="30" customHeight="1" x14ac:dyDescent="0.25">
      <c r="A717" s="58" t="s">
        <v>7</v>
      </c>
      <c r="B717" s="58" t="s">
        <v>2071</v>
      </c>
      <c r="C717" s="58" t="s">
        <v>2096</v>
      </c>
      <c r="E717" s="61"/>
      <c r="F717" s="60" t="s">
        <v>2751</v>
      </c>
      <c r="H717" s="60" t="str">
        <f>VLOOKUP(A717,'DOL2'!$A$2:$H$720,6,FALSE)</f>
        <v>N</v>
      </c>
      <c r="I717" s="60" t="str">
        <f>VLOOKUP(A717,DPS!$A$2:$H$720,7,FALSE)</f>
        <v>Y</v>
      </c>
    </row>
    <row r="718" spans="1:14" ht="30" customHeight="1" x14ac:dyDescent="0.25">
      <c r="A718" s="58" t="s">
        <v>3</v>
      </c>
      <c r="B718" s="58" t="s">
        <v>2109</v>
      </c>
      <c r="C718" s="58" t="s">
        <v>2319</v>
      </c>
      <c r="E718" s="59"/>
      <c r="F718" s="60" t="str">
        <f>VLOOKUP(A718,DEC!$A$2:$L$720,11,FALSE)</f>
        <v>No-R</v>
      </c>
      <c r="H718" s="60" t="str">
        <f>VLOOKUP(A718,'DOL2'!$A$2:$H$720,6,FALSE)</f>
        <v>N</v>
      </c>
      <c r="I718" s="60" t="str">
        <f>VLOOKUP(A718,DPS!$A$2:$H$720,7,FALSE)</f>
        <v>N</v>
      </c>
    </row>
    <row r="719" spans="1:14" ht="30" customHeight="1" x14ac:dyDescent="0.25">
      <c r="A719" s="58" t="s">
        <v>2</v>
      </c>
      <c r="B719" s="58" t="s">
        <v>2109</v>
      </c>
      <c r="C719" s="58" t="s">
        <v>2292</v>
      </c>
      <c r="E719" s="59"/>
      <c r="F719" s="60" t="s">
        <v>2751</v>
      </c>
      <c r="H719" s="60" t="str">
        <f>VLOOKUP(A719,'DOL2'!$A$2:$H$720,6,FALSE)</f>
        <v>N</v>
      </c>
      <c r="I719" s="60" t="str">
        <f>VLOOKUP(A719,DPS!$A$2:$H$720,7,FALSE)</f>
        <v>N</v>
      </c>
    </row>
    <row r="720" spans="1:14" ht="30" customHeight="1" x14ac:dyDescent="0.25">
      <c r="B720" s="58" t="s">
        <v>2109</v>
      </c>
      <c r="C720" s="58" t="s">
        <v>2672</v>
      </c>
      <c r="F720" s="60" t="s">
        <v>3156</v>
      </c>
      <c r="G720" s="60" t="s">
        <v>2751</v>
      </c>
      <c r="H720" s="60" t="e">
        <f>VLOOKUP(A720,'DOL2'!$A$2:$H$720,6,FALSE)</f>
        <v>#N/A</v>
      </c>
      <c r="I720" s="60" t="s">
        <v>2751</v>
      </c>
    </row>
  </sheetData>
  <sheetProtection sheet="1" objects="1" scenarios="1" selectLockedCells="1" selectUnlockedCells="1"/>
  <autoFilter ref="A1:O722" xr:uid="{CDEE4BEB-DEA2-4892-86D3-321BD5B60BF1}">
    <sortState ref="A2:O720">
      <sortCondition ref="A1:A72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2033-CE79-4B18-9DD5-8BCB799D1AAF}">
  <dimension ref="A1:I720"/>
  <sheetViews>
    <sheetView zoomScale="150" zoomScaleNormal="150" workbookViewId="0">
      <pane ySplit="1" topLeftCell="A23" activePane="bottomLeft" state="frozen"/>
      <selection pane="bottomLeft" activeCell="C7" sqref="C7"/>
    </sheetView>
  </sheetViews>
  <sheetFormatPr defaultColWidth="14" defaultRowHeight="15" x14ac:dyDescent="0.25"/>
  <cols>
    <col min="2" max="2" width="14" customWidth="1"/>
    <col min="3" max="3" width="36" customWidth="1"/>
    <col min="4" max="4" width="15.85546875" customWidth="1"/>
    <col min="5" max="7" width="14" customWidth="1"/>
    <col min="8" max="8" width="6" bestFit="1" customWidth="1"/>
    <col min="9" max="9" width="35" customWidth="1"/>
  </cols>
  <sheetData>
    <row r="1" spans="1:9" s="20" customFormat="1" ht="33" customHeight="1" x14ac:dyDescent="0.25">
      <c r="A1" s="20" t="s">
        <v>2733</v>
      </c>
      <c r="B1" s="20" t="s">
        <v>2732</v>
      </c>
      <c r="C1" s="20" t="s">
        <v>2731</v>
      </c>
      <c r="D1" s="21" t="s">
        <v>2730</v>
      </c>
      <c r="E1" s="21" t="s">
        <v>2729</v>
      </c>
      <c r="F1" s="21" t="s">
        <v>2728</v>
      </c>
      <c r="G1" s="21" t="s">
        <v>2727</v>
      </c>
      <c r="H1" s="21" t="s">
        <v>2752</v>
      </c>
      <c r="I1" s="20" t="s">
        <v>2726</v>
      </c>
    </row>
    <row r="2" spans="1:9" x14ac:dyDescent="0.25">
      <c r="A2" t="s">
        <v>1009</v>
      </c>
      <c r="B2" t="s">
        <v>2109</v>
      </c>
      <c r="C2" t="s">
        <v>2725</v>
      </c>
    </row>
    <row r="3" spans="1:9" x14ac:dyDescent="0.25">
      <c r="A3" t="s">
        <v>434</v>
      </c>
      <c r="B3" t="s">
        <v>2109</v>
      </c>
      <c r="C3" t="s">
        <v>2691</v>
      </c>
    </row>
    <row r="4" spans="1:9" x14ac:dyDescent="0.25">
      <c r="A4" t="s">
        <v>260</v>
      </c>
      <c r="B4" t="s">
        <v>2109</v>
      </c>
      <c r="C4" t="s">
        <v>2724</v>
      </c>
    </row>
    <row r="5" spans="1:9" x14ac:dyDescent="0.25">
      <c r="A5" t="s">
        <v>1250</v>
      </c>
      <c r="B5" t="s">
        <v>2109</v>
      </c>
      <c r="C5" t="s">
        <v>2723</v>
      </c>
    </row>
    <row r="6" spans="1:9" x14ac:dyDescent="0.25">
      <c r="A6" t="s">
        <v>130</v>
      </c>
      <c r="B6" t="s">
        <v>2109</v>
      </c>
      <c r="C6" t="s">
        <v>2333</v>
      </c>
    </row>
    <row r="7" spans="1:9" x14ac:dyDescent="0.25">
      <c r="B7" t="s">
        <v>2109</v>
      </c>
      <c r="C7" t="s">
        <v>2672</v>
      </c>
    </row>
    <row r="8" spans="1:9" x14ac:dyDescent="0.25">
      <c r="A8" t="s">
        <v>1292</v>
      </c>
      <c r="B8" t="s">
        <v>2109</v>
      </c>
      <c r="C8" t="s">
        <v>2189</v>
      </c>
    </row>
    <row r="9" spans="1:9" x14ac:dyDescent="0.25">
      <c r="A9" t="s">
        <v>1100</v>
      </c>
      <c r="B9" t="s">
        <v>2109</v>
      </c>
      <c r="C9" t="s">
        <v>2722</v>
      </c>
    </row>
    <row r="10" spans="1:9" x14ac:dyDescent="0.25">
      <c r="A10" t="s">
        <v>493</v>
      </c>
      <c r="B10" t="s">
        <v>2109</v>
      </c>
      <c r="C10" t="s">
        <v>2721</v>
      </c>
    </row>
    <row r="11" spans="1:9" x14ac:dyDescent="0.25">
      <c r="A11" t="s">
        <v>368</v>
      </c>
      <c r="B11" t="s">
        <v>2109</v>
      </c>
      <c r="C11" t="s">
        <v>2691</v>
      </c>
    </row>
    <row r="12" spans="1:9" x14ac:dyDescent="0.25">
      <c r="A12" t="s">
        <v>304</v>
      </c>
      <c r="B12" t="s">
        <v>2109</v>
      </c>
      <c r="C12" t="s">
        <v>2720</v>
      </c>
    </row>
    <row r="13" spans="1:9" x14ac:dyDescent="0.25">
      <c r="A13" t="s">
        <v>1112</v>
      </c>
      <c r="B13" t="s">
        <v>2109</v>
      </c>
      <c r="C13" t="s">
        <v>2719</v>
      </c>
    </row>
    <row r="14" spans="1:9" x14ac:dyDescent="0.25">
      <c r="A14" t="s">
        <v>252</v>
      </c>
      <c r="B14" t="s">
        <v>2109</v>
      </c>
      <c r="C14" t="s">
        <v>2718</v>
      </c>
    </row>
    <row r="15" spans="1:9" x14ac:dyDescent="0.25">
      <c r="A15" t="s">
        <v>1611</v>
      </c>
      <c r="B15" t="s">
        <v>2109</v>
      </c>
      <c r="C15" t="s">
        <v>2717</v>
      </c>
    </row>
    <row r="16" spans="1:9" x14ac:dyDescent="0.25">
      <c r="A16" t="s">
        <v>1190</v>
      </c>
      <c r="B16" t="s">
        <v>2109</v>
      </c>
      <c r="C16" t="s">
        <v>2716</v>
      </c>
    </row>
    <row r="17" spans="1:3" x14ac:dyDescent="0.25">
      <c r="A17" t="s">
        <v>181</v>
      </c>
      <c r="B17" t="s">
        <v>2109</v>
      </c>
      <c r="C17" t="s">
        <v>2715</v>
      </c>
    </row>
    <row r="18" spans="1:3" x14ac:dyDescent="0.25">
      <c r="A18" t="s">
        <v>759</v>
      </c>
      <c r="B18" t="s">
        <v>2109</v>
      </c>
      <c r="C18" t="s">
        <v>2714</v>
      </c>
    </row>
    <row r="19" spans="1:3" x14ac:dyDescent="0.25">
      <c r="A19" t="s">
        <v>1596</v>
      </c>
      <c r="B19" t="s">
        <v>2109</v>
      </c>
      <c r="C19" t="s">
        <v>2713</v>
      </c>
    </row>
    <row r="20" spans="1:3" x14ac:dyDescent="0.25">
      <c r="A20" t="s">
        <v>273</v>
      </c>
      <c r="B20" t="s">
        <v>2109</v>
      </c>
      <c r="C20" t="s">
        <v>2712</v>
      </c>
    </row>
    <row r="21" spans="1:3" x14ac:dyDescent="0.25">
      <c r="A21" t="s">
        <v>808</v>
      </c>
      <c r="B21" t="s">
        <v>2109</v>
      </c>
      <c r="C21" t="s">
        <v>2711</v>
      </c>
    </row>
    <row r="22" spans="1:3" x14ac:dyDescent="0.25">
      <c r="A22" t="s">
        <v>261</v>
      </c>
      <c r="B22" t="s">
        <v>2109</v>
      </c>
      <c r="C22" t="s">
        <v>2710</v>
      </c>
    </row>
    <row r="23" spans="1:3" x14ac:dyDescent="0.25">
      <c r="A23" t="s">
        <v>1671</v>
      </c>
      <c r="B23" t="s">
        <v>2109</v>
      </c>
      <c r="C23" t="s">
        <v>1669</v>
      </c>
    </row>
    <row r="24" spans="1:3" x14ac:dyDescent="0.25">
      <c r="A24" t="s">
        <v>1304</v>
      </c>
      <c r="B24" t="s">
        <v>2109</v>
      </c>
      <c r="C24" t="s">
        <v>2709</v>
      </c>
    </row>
    <row r="25" spans="1:3" x14ac:dyDescent="0.25">
      <c r="A25" t="s">
        <v>1322</v>
      </c>
      <c r="B25" t="s">
        <v>2109</v>
      </c>
      <c r="C25" t="s">
        <v>2708</v>
      </c>
    </row>
    <row r="26" spans="1:3" x14ac:dyDescent="0.25">
      <c r="A26" t="s">
        <v>317</v>
      </c>
      <c r="B26" t="s">
        <v>2109</v>
      </c>
      <c r="C26" t="s">
        <v>315</v>
      </c>
    </row>
    <row r="27" spans="1:3" x14ac:dyDescent="0.25">
      <c r="A27" t="s">
        <v>850</v>
      </c>
      <c r="B27" t="s">
        <v>2109</v>
      </c>
      <c r="C27" t="s">
        <v>848</v>
      </c>
    </row>
    <row r="28" spans="1:3" x14ac:dyDescent="0.25">
      <c r="A28" t="s">
        <v>979</v>
      </c>
      <c r="B28" t="s">
        <v>2109</v>
      </c>
      <c r="C28" t="s">
        <v>2707</v>
      </c>
    </row>
    <row r="29" spans="1:3" x14ac:dyDescent="0.25">
      <c r="A29" t="s">
        <v>1196</v>
      </c>
      <c r="B29" t="s">
        <v>2109</v>
      </c>
      <c r="C29" t="s">
        <v>2706</v>
      </c>
    </row>
    <row r="30" spans="1:3" x14ac:dyDescent="0.25">
      <c r="A30" t="s">
        <v>246</v>
      </c>
      <c r="B30" t="s">
        <v>2109</v>
      </c>
      <c r="C30" t="s">
        <v>2705</v>
      </c>
    </row>
    <row r="31" spans="1:3" x14ac:dyDescent="0.25">
      <c r="A31" t="s">
        <v>1187</v>
      </c>
      <c r="B31" t="s">
        <v>2109</v>
      </c>
      <c r="C31" t="s">
        <v>2704</v>
      </c>
    </row>
    <row r="32" spans="1:3" x14ac:dyDescent="0.25">
      <c r="A32" t="s">
        <v>1653</v>
      </c>
      <c r="B32" t="s">
        <v>2109</v>
      </c>
      <c r="C32" t="s">
        <v>2703</v>
      </c>
    </row>
    <row r="33" spans="1:9" x14ac:dyDescent="0.25">
      <c r="A33" t="s">
        <v>1728</v>
      </c>
      <c r="B33" t="s">
        <v>2109</v>
      </c>
      <c r="C33" t="s">
        <v>1726</v>
      </c>
    </row>
    <row r="34" spans="1:9" x14ac:dyDescent="0.25">
      <c r="A34" t="s">
        <v>1662</v>
      </c>
      <c r="B34" t="s">
        <v>2109</v>
      </c>
      <c r="C34" t="s">
        <v>2702</v>
      </c>
    </row>
    <row r="35" spans="1:9" x14ac:dyDescent="0.25">
      <c r="A35" t="s">
        <v>1298</v>
      </c>
      <c r="B35" t="s">
        <v>2109</v>
      </c>
      <c r="C35" t="s">
        <v>2701</v>
      </c>
    </row>
    <row r="36" spans="1:9" x14ac:dyDescent="0.25">
      <c r="A36" t="s">
        <v>1136</v>
      </c>
      <c r="B36" t="s">
        <v>2109</v>
      </c>
      <c r="C36" t="s">
        <v>2700</v>
      </c>
    </row>
    <row r="37" spans="1:9" x14ac:dyDescent="0.25">
      <c r="A37" t="s">
        <v>1707</v>
      </c>
      <c r="B37" t="s">
        <v>2109</v>
      </c>
      <c r="C37" t="s">
        <v>2699</v>
      </c>
    </row>
    <row r="38" spans="1:9" x14ac:dyDescent="0.25">
      <c r="A38" t="s">
        <v>448</v>
      </c>
      <c r="B38" t="s">
        <v>2109</v>
      </c>
      <c r="C38" t="s">
        <v>2698</v>
      </c>
    </row>
    <row r="39" spans="1:9" x14ac:dyDescent="0.25">
      <c r="A39" t="s">
        <v>1295</v>
      </c>
      <c r="B39" t="s">
        <v>2109</v>
      </c>
      <c r="C39" t="s">
        <v>2697</v>
      </c>
    </row>
    <row r="40" spans="1:9" x14ac:dyDescent="0.25">
      <c r="A40" t="s">
        <v>690</v>
      </c>
      <c r="B40" t="s">
        <v>2109</v>
      </c>
      <c r="C40" t="s">
        <v>2696</v>
      </c>
    </row>
    <row r="41" spans="1:9" x14ac:dyDescent="0.25">
      <c r="A41" t="s">
        <v>1235</v>
      </c>
      <c r="B41" t="s">
        <v>2109</v>
      </c>
      <c r="C41" t="s">
        <v>2695</v>
      </c>
    </row>
    <row r="42" spans="1:9" x14ac:dyDescent="0.25">
      <c r="A42" t="s">
        <v>1511</v>
      </c>
      <c r="B42" t="s">
        <v>2109</v>
      </c>
      <c r="C42" t="s">
        <v>2694</v>
      </c>
      <c r="H42" t="s">
        <v>2751</v>
      </c>
      <c r="I42" t="s">
        <v>2740</v>
      </c>
    </row>
    <row r="43" spans="1:9" x14ac:dyDescent="0.25">
      <c r="A43" t="s">
        <v>895</v>
      </c>
      <c r="B43" t="s">
        <v>2109</v>
      </c>
      <c r="C43" t="s">
        <v>2693</v>
      </c>
    </row>
    <row r="44" spans="1:9" x14ac:dyDescent="0.25">
      <c r="A44" t="s">
        <v>1904</v>
      </c>
      <c r="B44" t="s">
        <v>2109</v>
      </c>
      <c r="C44" t="s">
        <v>2692</v>
      </c>
    </row>
    <row r="45" spans="1:9" x14ac:dyDescent="0.25">
      <c r="A45" t="s">
        <v>383</v>
      </c>
      <c r="B45" t="s">
        <v>2109</v>
      </c>
      <c r="C45" t="s">
        <v>2672</v>
      </c>
    </row>
    <row r="46" spans="1:9" x14ac:dyDescent="0.25">
      <c r="A46" t="s">
        <v>413</v>
      </c>
      <c r="B46" t="s">
        <v>2109</v>
      </c>
      <c r="C46" t="s">
        <v>2691</v>
      </c>
    </row>
    <row r="47" spans="1:9" x14ac:dyDescent="0.25">
      <c r="A47" t="s">
        <v>1355</v>
      </c>
      <c r="B47" t="s">
        <v>2109</v>
      </c>
      <c r="C47" t="s">
        <v>2690</v>
      </c>
      <c r="H47" t="s">
        <v>2751</v>
      </c>
      <c r="I47" t="s">
        <v>2740</v>
      </c>
    </row>
    <row r="48" spans="1:9" x14ac:dyDescent="0.25">
      <c r="A48" t="s">
        <v>1789</v>
      </c>
      <c r="B48" t="s">
        <v>2109</v>
      </c>
      <c r="C48" t="s">
        <v>2689</v>
      </c>
      <c r="H48" t="s">
        <v>2751</v>
      </c>
      <c r="I48" t="s">
        <v>2740</v>
      </c>
    </row>
    <row r="49" spans="1:9" x14ac:dyDescent="0.25">
      <c r="A49" t="s">
        <v>1514</v>
      </c>
      <c r="B49" t="s">
        <v>2109</v>
      </c>
      <c r="C49" t="s">
        <v>2688</v>
      </c>
      <c r="H49" t="s">
        <v>2751</v>
      </c>
      <c r="I49" t="s">
        <v>2740</v>
      </c>
    </row>
    <row r="50" spans="1:9" x14ac:dyDescent="0.25">
      <c r="A50" t="s">
        <v>1857</v>
      </c>
      <c r="B50" t="s">
        <v>2109</v>
      </c>
      <c r="C50" t="s">
        <v>2687</v>
      </c>
      <c r="H50" t="s">
        <v>2751</v>
      </c>
      <c r="I50" t="s">
        <v>2740</v>
      </c>
    </row>
    <row r="51" spans="1:9" x14ac:dyDescent="0.25">
      <c r="A51" t="s">
        <v>1545</v>
      </c>
      <c r="B51" t="s">
        <v>2109</v>
      </c>
      <c r="C51" t="s">
        <v>2686</v>
      </c>
    </row>
    <row r="52" spans="1:9" x14ac:dyDescent="0.25">
      <c r="A52" t="s">
        <v>1839</v>
      </c>
      <c r="B52" t="s">
        <v>2109</v>
      </c>
      <c r="C52" t="s">
        <v>1837</v>
      </c>
    </row>
    <row r="53" spans="1:9" x14ac:dyDescent="0.25">
      <c r="A53" t="s">
        <v>194</v>
      </c>
      <c r="B53" t="s">
        <v>2109</v>
      </c>
      <c r="C53" t="s">
        <v>2685</v>
      </c>
    </row>
    <row r="54" spans="1:9" x14ac:dyDescent="0.25">
      <c r="A54" t="s">
        <v>532</v>
      </c>
      <c r="B54" t="s">
        <v>2109</v>
      </c>
      <c r="C54" t="s">
        <v>2683</v>
      </c>
    </row>
    <row r="55" spans="1:9" x14ac:dyDescent="0.25">
      <c r="A55" t="s">
        <v>323</v>
      </c>
      <c r="B55" t="s">
        <v>2109</v>
      </c>
      <c r="C55" t="s">
        <v>2684</v>
      </c>
    </row>
    <row r="56" spans="1:9" x14ac:dyDescent="0.25">
      <c r="A56" t="s">
        <v>542</v>
      </c>
      <c r="B56" t="s">
        <v>2109</v>
      </c>
      <c r="C56" t="s">
        <v>2683</v>
      </c>
    </row>
    <row r="57" spans="1:9" x14ac:dyDescent="0.25">
      <c r="A57" t="s">
        <v>2682</v>
      </c>
      <c r="B57" t="s">
        <v>2109</v>
      </c>
      <c r="C57" t="s">
        <v>2681</v>
      </c>
    </row>
    <row r="58" spans="1:9" x14ac:dyDescent="0.25">
      <c r="A58" t="s">
        <v>1316</v>
      </c>
      <c r="B58" t="s">
        <v>2109</v>
      </c>
      <c r="C58" t="s">
        <v>2680</v>
      </c>
    </row>
    <row r="59" spans="1:9" x14ac:dyDescent="0.25">
      <c r="A59" t="s">
        <v>552</v>
      </c>
      <c r="B59" t="s">
        <v>2109</v>
      </c>
      <c r="C59" t="s">
        <v>2679</v>
      </c>
    </row>
    <row r="60" spans="1:9" x14ac:dyDescent="0.25">
      <c r="A60" t="s">
        <v>478</v>
      </c>
      <c r="B60" t="s">
        <v>2109</v>
      </c>
      <c r="C60" t="s">
        <v>2538</v>
      </c>
    </row>
    <row r="61" spans="1:9" x14ac:dyDescent="0.25">
      <c r="A61" t="s">
        <v>551</v>
      </c>
      <c r="B61" t="s">
        <v>2109</v>
      </c>
      <c r="C61" t="s">
        <v>2678</v>
      </c>
    </row>
    <row r="62" spans="1:9" x14ac:dyDescent="0.25">
      <c r="A62" t="s">
        <v>499</v>
      </c>
      <c r="B62" t="s">
        <v>2109</v>
      </c>
      <c r="C62" t="s">
        <v>2672</v>
      </c>
    </row>
    <row r="63" spans="1:9" x14ac:dyDescent="0.25">
      <c r="A63" t="s">
        <v>1015</v>
      </c>
      <c r="B63" t="s">
        <v>2109</v>
      </c>
      <c r="C63" t="s">
        <v>2677</v>
      </c>
    </row>
    <row r="64" spans="1:9" x14ac:dyDescent="0.25">
      <c r="A64" t="s">
        <v>2009</v>
      </c>
      <c r="B64" t="s">
        <v>2109</v>
      </c>
      <c r="C64" t="s">
        <v>2676</v>
      </c>
    </row>
    <row r="65" spans="1:3" x14ac:dyDescent="0.25">
      <c r="A65" t="s">
        <v>356</v>
      </c>
      <c r="B65" t="s">
        <v>2109</v>
      </c>
      <c r="C65" t="s">
        <v>2675</v>
      </c>
    </row>
    <row r="66" spans="1:3" x14ac:dyDescent="0.25">
      <c r="A66" t="s">
        <v>1734</v>
      </c>
      <c r="B66" t="s">
        <v>2109</v>
      </c>
      <c r="C66" t="s">
        <v>2674</v>
      </c>
    </row>
    <row r="67" spans="1:3" x14ac:dyDescent="0.25">
      <c r="A67" t="s">
        <v>717</v>
      </c>
      <c r="B67" t="s">
        <v>2109</v>
      </c>
      <c r="C67" t="s">
        <v>2673</v>
      </c>
    </row>
    <row r="68" spans="1:3" x14ac:dyDescent="0.25">
      <c r="A68" t="s">
        <v>517</v>
      </c>
      <c r="B68" t="s">
        <v>2109</v>
      </c>
      <c r="C68" t="s">
        <v>2672</v>
      </c>
    </row>
    <row r="69" spans="1:3" x14ac:dyDescent="0.25">
      <c r="A69" t="s">
        <v>1313</v>
      </c>
      <c r="B69" t="s">
        <v>2109</v>
      </c>
      <c r="C69" t="s">
        <v>2671</v>
      </c>
    </row>
    <row r="70" spans="1:3" x14ac:dyDescent="0.25">
      <c r="A70" t="s">
        <v>1085</v>
      </c>
      <c r="B70" t="s">
        <v>2109</v>
      </c>
      <c r="C70" t="s">
        <v>2333</v>
      </c>
    </row>
    <row r="71" spans="1:3" x14ac:dyDescent="0.25">
      <c r="A71" t="s">
        <v>1950</v>
      </c>
      <c r="B71" t="s">
        <v>2109</v>
      </c>
      <c r="C71" t="s">
        <v>2670</v>
      </c>
    </row>
    <row r="72" spans="1:3" x14ac:dyDescent="0.25">
      <c r="A72" t="s">
        <v>2021</v>
      </c>
      <c r="B72" t="s">
        <v>2109</v>
      </c>
      <c r="C72" t="s">
        <v>2669</v>
      </c>
    </row>
    <row r="73" spans="1:3" x14ac:dyDescent="0.25">
      <c r="A73" t="s">
        <v>1977</v>
      </c>
      <c r="B73" t="s">
        <v>2109</v>
      </c>
      <c r="C73" t="s">
        <v>2668</v>
      </c>
    </row>
    <row r="74" spans="1:3" x14ac:dyDescent="0.25">
      <c r="A74" t="s">
        <v>161</v>
      </c>
      <c r="B74" t="s">
        <v>2109</v>
      </c>
      <c r="C74" t="s">
        <v>2667</v>
      </c>
    </row>
    <row r="75" spans="1:3" x14ac:dyDescent="0.25">
      <c r="A75" t="s">
        <v>874</v>
      </c>
      <c r="B75" t="s">
        <v>2109</v>
      </c>
      <c r="C75" t="s">
        <v>2666</v>
      </c>
    </row>
    <row r="76" spans="1:3" x14ac:dyDescent="0.25">
      <c r="A76" t="s">
        <v>1367</v>
      </c>
      <c r="B76" t="s">
        <v>2109</v>
      </c>
      <c r="C76" t="s">
        <v>2665</v>
      </c>
    </row>
    <row r="77" spans="1:3" x14ac:dyDescent="0.25">
      <c r="A77" t="s">
        <v>935</v>
      </c>
      <c r="B77" t="s">
        <v>2109</v>
      </c>
      <c r="C77" t="s">
        <v>2664</v>
      </c>
    </row>
    <row r="78" spans="1:3" x14ac:dyDescent="0.25">
      <c r="A78" t="s">
        <v>320</v>
      </c>
      <c r="B78" t="s">
        <v>2109</v>
      </c>
      <c r="C78" t="s">
        <v>2663</v>
      </c>
    </row>
    <row r="79" spans="1:3" x14ac:dyDescent="0.25">
      <c r="A79" t="s">
        <v>1012</v>
      </c>
      <c r="B79" t="s">
        <v>2109</v>
      </c>
      <c r="C79" t="s">
        <v>2662</v>
      </c>
    </row>
    <row r="80" spans="1:3" x14ac:dyDescent="0.25">
      <c r="A80" t="s">
        <v>707</v>
      </c>
      <c r="B80" t="s">
        <v>2109</v>
      </c>
      <c r="C80" t="s">
        <v>2661</v>
      </c>
    </row>
    <row r="81" spans="1:9" x14ac:dyDescent="0.25">
      <c r="A81" t="s">
        <v>1814</v>
      </c>
      <c r="B81" t="s">
        <v>2109</v>
      </c>
      <c r="C81" t="s">
        <v>2660</v>
      </c>
    </row>
    <row r="82" spans="1:9" x14ac:dyDescent="0.25">
      <c r="A82" t="s">
        <v>1782</v>
      </c>
      <c r="B82" t="s">
        <v>2109</v>
      </c>
      <c r="C82" t="s">
        <v>2088</v>
      </c>
    </row>
    <row r="83" spans="1:9" x14ac:dyDescent="0.25">
      <c r="A83" t="s">
        <v>1000</v>
      </c>
      <c r="B83" t="s">
        <v>2109</v>
      </c>
      <c r="C83" t="s">
        <v>2659</v>
      </c>
    </row>
    <row r="84" spans="1:9" x14ac:dyDescent="0.25">
      <c r="A84" t="s">
        <v>1163</v>
      </c>
      <c r="B84" t="s">
        <v>2109</v>
      </c>
      <c r="C84" t="s">
        <v>2658</v>
      </c>
    </row>
    <row r="85" spans="1:9" x14ac:dyDescent="0.25">
      <c r="A85" t="s">
        <v>32</v>
      </c>
      <c r="B85" t="s">
        <v>2109</v>
      </c>
      <c r="C85" t="s">
        <v>2657</v>
      </c>
    </row>
    <row r="86" spans="1:9" x14ac:dyDescent="0.25">
      <c r="A86" t="s">
        <v>1882</v>
      </c>
      <c r="B86" t="s">
        <v>2109</v>
      </c>
      <c r="C86" t="s">
        <v>2656</v>
      </c>
    </row>
    <row r="87" spans="1:9" x14ac:dyDescent="0.25">
      <c r="A87" t="s">
        <v>1448</v>
      </c>
      <c r="B87" t="s">
        <v>2109</v>
      </c>
      <c r="C87" t="s">
        <v>2655</v>
      </c>
    </row>
    <row r="88" spans="1:9" x14ac:dyDescent="0.25">
      <c r="A88" t="s">
        <v>1226</v>
      </c>
      <c r="B88" t="s">
        <v>2109</v>
      </c>
      <c r="C88" t="s">
        <v>2654</v>
      </c>
    </row>
    <row r="89" spans="1:9" x14ac:dyDescent="0.25">
      <c r="A89" t="s">
        <v>1220</v>
      </c>
      <c r="B89" t="s">
        <v>2109</v>
      </c>
      <c r="C89" t="s">
        <v>2653</v>
      </c>
    </row>
    <row r="90" spans="1:9" x14ac:dyDescent="0.25">
      <c r="A90" t="s">
        <v>520</v>
      </c>
      <c r="B90" t="s">
        <v>2109</v>
      </c>
      <c r="C90" t="s">
        <v>2652</v>
      </c>
    </row>
    <row r="91" spans="1:9" x14ac:dyDescent="0.25">
      <c r="A91" t="s">
        <v>225</v>
      </c>
      <c r="B91" t="s">
        <v>2109</v>
      </c>
      <c r="C91" t="s">
        <v>2651</v>
      </c>
    </row>
    <row r="92" spans="1:9" x14ac:dyDescent="0.25">
      <c r="A92" t="s">
        <v>155</v>
      </c>
      <c r="B92" t="s">
        <v>2109</v>
      </c>
      <c r="C92" t="s">
        <v>2650</v>
      </c>
    </row>
    <row r="93" spans="1:9" x14ac:dyDescent="0.25">
      <c r="A93" t="s">
        <v>1937</v>
      </c>
      <c r="B93" t="s">
        <v>2109</v>
      </c>
      <c r="C93" t="s">
        <v>2649</v>
      </c>
    </row>
    <row r="94" spans="1:9" x14ac:dyDescent="0.25">
      <c r="A94" t="s">
        <v>1889</v>
      </c>
      <c r="B94" t="s">
        <v>2109</v>
      </c>
      <c r="C94" t="s">
        <v>1887</v>
      </c>
      <c r="H94" t="s">
        <v>2751</v>
      </c>
      <c r="I94" t="s">
        <v>2740</v>
      </c>
    </row>
    <row r="95" spans="1:9" x14ac:dyDescent="0.25">
      <c r="A95" t="s">
        <v>1872</v>
      </c>
      <c r="B95" t="s">
        <v>2109</v>
      </c>
      <c r="C95" t="s">
        <v>1870</v>
      </c>
      <c r="H95" t="s">
        <v>2751</v>
      </c>
      <c r="I95" t="s">
        <v>2740</v>
      </c>
    </row>
    <row r="96" spans="1:9" x14ac:dyDescent="0.25">
      <c r="A96" t="s">
        <v>1094</v>
      </c>
      <c r="B96" t="s">
        <v>2109</v>
      </c>
      <c r="C96" t="s">
        <v>2648</v>
      </c>
    </row>
    <row r="97" spans="1:9" x14ac:dyDescent="0.25">
      <c r="A97" t="s">
        <v>1445</v>
      </c>
      <c r="B97" t="s">
        <v>2109</v>
      </c>
      <c r="C97" t="s">
        <v>2647</v>
      </c>
    </row>
    <row r="98" spans="1:9" x14ac:dyDescent="0.25">
      <c r="A98" t="s">
        <v>301</v>
      </c>
      <c r="B98" t="s">
        <v>2109</v>
      </c>
      <c r="C98" t="s">
        <v>2646</v>
      </c>
    </row>
    <row r="99" spans="1:9" x14ac:dyDescent="0.25">
      <c r="A99" t="s">
        <v>1641</v>
      </c>
      <c r="B99" t="s">
        <v>2109</v>
      </c>
      <c r="C99" t="s">
        <v>2645</v>
      </c>
    </row>
    <row r="100" spans="1:9" x14ac:dyDescent="0.25">
      <c r="A100" t="s">
        <v>1199</v>
      </c>
      <c r="B100" t="s">
        <v>2109</v>
      </c>
      <c r="C100" t="s">
        <v>2644</v>
      </c>
    </row>
    <row r="101" spans="1:9" x14ac:dyDescent="0.25">
      <c r="A101" t="s">
        <v>505</v>
      </c>
      <c r="B101" t="s">
        <v>2109</v>
      </c>
      <c r="C101" t="s">
        <v>2643</v>
      </c>
    </row>
    <row r="102" spans="1:9" x14ac:dyDescent="0.25">
      <c r="A102" t="s">
        <v>1328</v>
      </c>
      <c r="B102" t="s">
        <v>2109</v>
      </c>
      <c r="C102" t="s">
        <v>2642</v>
      </c>
    </row>
    <row r="103" spans="1:9" x14ac:dyDescent="0.25">
      <c r="A103" t="s">
        <v>490</v>
      </c>
      <c r="B103" t="s">
        <v>2109</v>
      </c>
      <c r="C103" t="s">
        <v>2641</v>
      </c>
    </row>
    <row r="104" spans="1:9" x14ac:dyDescent="0.25">
      <c r="A104" t="s">
        <v>468</v>
      </c>
      <c r="B104" t="s">
        <v>2109</v>
      </c>
      <c r="C104" t="s">
        <v>2640</v>
      </c>
    </row>
    <row r="105" spans="1:9" x14ac:dyDescent="0.25">
      <c r="A105" t="s">
        <v>1076</v>
      </c>
      <c r="B105" t="s">
        <v>2109</v>
      </c>
      <c r="C105" t="s">
        <v>2639</v>
      </c>
    </row>
    <row r="106" spans="1:9" x14ac:dyDescent="0.25">
      <c r="A106" t="s">
        <v>188</v>
      </c>
      <c r="B106" t="s">
        <v>2109</v>
      </c>
      <c r="C106" t="s">
        <v>2638</v>
      </c>
    </row>
    <row r="107" spans="1:9" x14ac:dyDescent="0.25">
      <c r="A107" t="s">
        <v>219</v>
      </c>
      <c r="B107" t="s">
        <v>2109</v>
      </c>
      <c r="C107" t="s">
        <v>2422</v>
      </c>
    </row>
    <row r="108" spans="1:9" x14ac:dyDescent="0.25">
      <c r="A108" t="s">
        <v>1067</v>
      </c>
      <c r="B108" t="s">
        <v>2109</v>
      </c>
      <c r="C108" t="s">
        <v>2637</v>
      </c>
      <c r="H108" t="s">
        <v>2751</v>
      </c>
      <c r="I108" t="s">
        <v>2740</v>
      </c>
    </row>
    <row r="109" spans="1:9" x14ac:dyDescent="0.25">
      <c r="A109" t="s">
        <v>871</v>
      </c>
      <c r="B109" t="s">
        <v>2109</v>
      </c>
      <c r="C109" t="s">
        <v>2636</v>
      </c>
    </row>
    <row r="110" spans="1:9" x14ac:dyDescent="0.25">
      <c r="A110" t="s">
        <v>790</v>
      </c>
      <c r="B110" t="s">
        <v>2109</v>
      </c>
      <c r="C110" t="s">
        <v>2635</v>
      </c>
    </row>
    <row r="111" spans="1:9" x14ac:dyDescent="0.25">
      <c r="A111" t="s">
        <v>1587</v>
      </c>
      <c r="B111" t="s">
        <v>2109</v>
      </c>
      <c r="C111" t="s">
        <v>2634</v>
      </c>
      <c r="H111" t="s">
        <v>2741</v>
      </c>
      <c r="I111" t="s">
        <v>2740</v>
      </c>
    </row>
    <row r="112" spans="1:9" x14ac:dyDescent="0.25">
      <c r="A112" t="s">
        <v>311</v>
      </c>
      <c r="B112" t="s">
        <v>2109</v>
      </c>
      <c r="C112" t="s">
        <v>2633</v>
      </c>
    </row>
    <row r="113" spans="1:9" x14ac:dyDescent="0.25">
      <c r="A113" s="19">
        <v>2234562</v>
      </c>
      <c r="B113" t="s">
        <v>2109</v>
      </c>
      <c r="C113" t="s">
        <v>2632</v>
      </c>
    </row>
    <row r="114" spans="1:9" x14ac:dyDescent="0.25">
      <c r="A114" t="s">
        <v>1860</v>
      </c>
      <c r="B114" t="s">
        <v>2109</v>
      </c>
      <c r="C114" t="s">
        <v>2631</v>
      </c>
      <c r="H114" t="s">
        <v>2741</v>
      </c>
      <c r="I114" t="s">
        <v>2740</v>
      </c>
    </row>
    <row r="115" spans="1:9" x14ac:dyDescent="0.25">
      <c r="A115" t="s">
        <v>106</v>
      </c>
      <c r="B115" t="s">
        <v>2109</v>
      </c>
      <c r="C115" t="s">
        <v>2630</v>
      </c>
      <c r="H115" t="s">
        <v>2741</v>
      </c>
      <c r="I115" t="s">
        <v>2740</v>
      </c>
    </row>
    <row r="116" spans="1:9" x14ac:dyDescent="0.25">
      <c r="A116" t="s">
        <v>1990</v>
      </c>
      <c r="B116" t="s">
        <v>2109</v>
      </c>
      <c r="C116" t="s">
        <v>2629</v>
      </c>
    </row>
    <row r="117" spans="1:9" x14ac:dyDescent="0.25">
      <c r="A117" t="s">
        <v>2024</v>
      </c>
      <c r="B117" t="s">
        <v>2109</v>
      </c>
      <c r="C117" t="s">
        <v>2628</v>
      </c>
    </row>
    <row r="118" spans="1:9" x14ac:dyDescent="0.25">
      <c r="A118" t="s">
        <v>1310</v>
      </c>
      <c r="B118" t="s">
        <v>2109</v>
      </c>
      <c r="C118" t="s">
        <v>2627</v>
      </c>
    </row>
    <row r="119" spans="1:9" x14ac:dyDescent="0.25">
      <c r="A119" t="s">
        <v>1046</v>
      </c>
      <c r="B119" t="s">
        <v>2109</v>
      </c>
      <c r="C119" t="s">
        <v>2626</v>
      </c>
    </row>
    <row r="120" spans="1:9" x14ac:dyDescent="0.25">
      <c r="A120" t="s">
        <v>1370</v>
      </c>
      <c r="B120" t="s">
        <v>2109</v>
      </c>
      <c r="C120" t="s">
        <v>2625</v>
      </c>
    </row>
    <row r="121" spans="1:9" x14ac:dyDescent="0.25">
      <c r="A121" t="s">
        <v>541</v>
      </c>
      <c r="B121" t="s">
        <v>2109</v>
      </c>
      <c r="C121" t="s">
        <v>2624</v>
      </c>
    </row>
    <row r="122" spans="1:9" x14ac:dyDescent="0.25">
      <c r="A122" t="s">
        <v>523</v>
      </c>
      <c r="B122" t="s">
        <v>2109</v>
      </c>
      <c r="C122" t="s">
        <v>2623</v>
      </c>
    </row>
    <row r="123" spans="1:9" x14ac:dyDescent="0.25">
      <c r="A123" t="s">
        <v>1993</v>
      </c>
      <c r="B123" t="s">
        <v>2109</v>
      </c>
      <c r="C123" t="s">
        <v>2622</v>
      </c>
    </row>
    <row r="124" spans="1:9" x14ac:dyDescent="0.25">
      <c r="A124" t="s">
        <v>1793</v>
      </c>
      <c r="B124" t="s">
        <v>2109</v>
      </c>
      <c r="C124" t="s">
        <v>2621</v>
      </c>
    </row>
    <row r="125" spans="1:9" x14ac:dyDescent="0.25">
      <c r="A125" t="s">
        <v>1731</v>
      </c>
      <c r="B125" t="s">
        <v>2109</v>
      </c>
      <c r="C125" t="s">
        <v>2620</v>
      </c>
    </row>
    <row r="126" spans="1:9" x14ac:dyDescent="0.25">
      <c r="A126" t="s">
        <v>756</v>
      </c>
      <c r="B126" t="s">
        <v>2109</v>
      </c>
      <c r="C126" t="s">
        <v>2619</v>
      </c>
    </row>
    <row r="127" spans="1:9" x14ac:dyDescent="0.25">
      <c r="A127" t="s">
        <v>1578</v>
      </c>
      <c r="B127" t="s">
        <v>2109</v>
      </c>
      <c r="C127" t="s">
        <v>2618</v>
      </c>
    </row>
    <row r="128" spans="1:9" x14ac:dyDescent="0.25">
      <c r="A128" t="s">
        <v>1940</v>
      </c>
      <c r="B128" t="s">
        <v>2109</v>
      </c>
      <c r="C128" t="s">
        <v>2617</v>
      </c>
    </row>
    <row r="129" spans="1:3" x14ac:dyDescent="0.25">
      <c r="A129" t="s">
        <v>1148</v>
      </c>
      <c r="B129" t="s">
        <v>2109</v>
      </c>
      <c r="C129" t="s">
        <v>2616</v>
      </c>
    </row>
    <row r="130" spans="1:3" x14ac:dyDescent="0.25">
      <c r="A130" t="s">
        <v>1743</v>
      </c>
      <c r="B130" t="s">
        <v>2109</v>
      </c>
      <c r="C130" t="s">
        <v>2615</v>
      </c>
    </row>
    <row r="131" spans="1:3" x14ac:dyDescent="0.25">
      <c r="A131" t="s">
        <v>1451</v>
      </c>
      <c r="B131" t="s">
        <v>2109</v>
      </c>
      <c r="C131" t="s">
        <v>2614</v>
      </c>
    </row>
    <row r="132" spans="1:3" x14ac:dyDescent="0.25">
      <c r="A132" t="s">
        <v>1560</v>
      </c>
      <c r="B132" t="s">
        <v>2109</v>
      </c>
      <c r="C132" t="s">
        <v>2613</v>
      </c>
    </row>
    <row r="133" spans="1:3" x14ac:dyDescent="0.25">
      <c r="A133" t="s">
        <v>599</v>
      </c>
      <c r="B133" t="s">
        <v>2109</v>
      </c>
      <c r="C133" t="s">
        <v>2612</v>
      </c>
    </row>
    <row r="134" spans="1:3" x14ac:dyDescent="0.25">
      <c r="A134" t="s">
        <v>307</v>
      </c>
      <c r="B134" t="s">
        <v>2109</v>
      </c>
      <c r="C134" t="s">
        <v>2611</v>
      </c>
    </row>
    <row r="135" spans="1:3" x14ac:dyDescent="0.25">
      <c r="A135" t="s">
        <v>1475</v>
      </c>
      <c r="B135" t="s">
        <v>2109</v>
      </c>
      <c r="C135" t="s">
        <v>2610</v>
      </c>
    </row>
    <row r="136" spans="1:3" x14ac:dyDescent="0.25">
      <c r="A136" t="s">
        <v>697</v>
      </c>
      <c r="B136" t="s">
        <v>2109</v>
      </c>
      <c r="C136" t="s">
        <v>2609</v>
      </c>
    </row>
    <row r="137" spans="1:3" x14ac:dyDescent="0.25">
      <c r="A137" t="s">
        <v>889</v>
      </c>
      <c r="B137" t="s">
        <v>2109</v>
      </c>
      <c r="C137" t="s">
        <v>2608</v>
      </c>
    </row>
    <row r="138" spans="1:3" x14ac:dyDescent="0.25">
      <c r="A138" t="s">
        <v>19</v>
      </c>
      <c r="B138" t="s">
        <v>2109</v>
      </c>
      <c r="C138" t="s">
        <v>2607</v>
      </c>
    </row>
    <row r="139" spans="1:3" x14ac:dyDescent="0.25">
      <c r="A139" t="s">
        <v>127</v>
      </c>
      <c r="B139" t="s">
        <v>2109</v>
      </c>
      <c r="C139" t="s">
        <v>2606</v>
      </c>
    </row>
    <row r="140" spans="1:3" x14ac:dyDescent="0.25">
      <c r="A140" t="s">
        <v>10</v>
      </c>
      <c r="B140" t="s">
        <v>2109</v>
      </c>
      <c r="C140" t="s">
        <v>2605</v>
      </c>
    </row>
    <row r="141" spans="1:3" x14ac:dyDescent="0.25">
      <c r="A141" t="s">
        <v>1289</v>
      </c>
      <c r="B141" t="s">
        <v>2109</v>
      </c>
      <c r="C141" t="s">
        <v>2604</v>
      </c>
    </row>
    <row r="142" spans="1:3" x14ac:dyDescent="0.25">
      <c r="A142" t="s">
        <v>35</v>
      </c>
      <c r="B142" t="s">
        <v>2109</v>
      </c>
      <c r="C142" t="s">
        <v>33</v>
      </c>
    </row>
    <row r="143" spans="1:3" x14ac:dyDescent="0.25">
      <c r="A143" t="s">
        <v>1430</v>
      </c>
      <c r="B143" t="s">
        <v>2109</v>
      </c>
      <c r="C143" t="s">
        <v>2603</v>
      </c>
    </row>
    <row r="144" spans="1:3" x14ac:dyDescent="0.25">
      <c r="A144" t="s">
        <v>1018</v>
      </c>
      <c r="B144" t="s">
        <v>2109</v>
      </c>
      <c r="C144" t="s">
        <v>2602</v>
      </c>
    </row>
    <row r="145" spans="1:3" x14ac:dyDescent="0.25">
      <c r="A145" t="s">
        <v>54</v>
      </c>
      <c r="B145" t="s">
        <v>2109</v>
      </c>
      <c r="C145" t="s">
        <v>2601</v>
      </c>
    </row>
    <row r="146" spans="1:3" x14ac:dyDescent="0.25">
      <c r="A146" t="s">
        <v>209</v>
      </c>
      <c r="B146" t="s">
        <v>2109</v>
      </c>
      <c r="C146" t="s">
        <v>2600</v>
      </c>
    </row>
    <row r="147" spans="1:3" x14ac:dyDescent="0.25">
      <c r="A147" t="s">
        <v>1608</v>
      </c>
      <c r="B147" t="s">
        <v>2109</v>
      </c>
      <c r="C147" t="s">
        <v>2599</v>
      </c>
    </row>
    <row r="148" spans="1:3" x14ac:dyDescent="0.25">
      <c r="A148" t="s">
        <v>231</v>
      </c>
      <c r="B148" t="s">
        <v>2109</v>
      </c>
      <c r="C148" t="s">
        <v>2598</v>
      </c>
    </row>
    <row r="149" spans="1:3" x14ac:dyDescent="0.25">
      <c r="A149" s="19">
        <v>2238851</v>
      </c>
      <c r="B149" t="s">
        <v>2109</v>
      </c>
      <c r="C149" t="s">
        <v>2597</v>
      </c>
    </row>
    <row r="150" spans="1:3" x14ac:dyDescent="0.25">
      <c r="A150" t="s">
        <v>47</v>
      </c>
      <c r="B150" t="s">
        <v>2109</v>
      </c>
      <c r="C150" t="s">
        <v>2596</v>
      </c>
    </row>
    <row r="151" spans="1:3" x14ac:dyDescent="0.25">
      <c r="A151" t="s">
        <v>419</v>
      </c>
      <c r="B151" t="s">
        <v>2109</v>
      </c>
      <c r="C151" t="s">
        <v>2595</v>
      </c>
    </row>
    <row r="152" spans="1:3" x14ac:dyDescent="0.25">
      <c r="A152" t="s">
        <v>548</v>
      </c>
      <c r="B152" t="s">
        <v>2109</v>
      </c>
      <c r="C152" t="s">
        <v>2594</v>
      </c>
    </row>
    <row r="153" spans="1:3" x14ac:dyDescent="0.25">
      <c r="A153" t="s">
        <v>561</v>
      </c>
      <c r="B153" t="s">
        <v>2109</v>
      </c>
      <c r="C153" t="s">
        <v>2593</v>
      </c>
    </row>
    <row r="154" spans="1:3" x14ac:dyDescent="0.25">
      <c r="A154" t="s">
        <v>1178</v>
      </c>
      <c r="B154" t="s">
        <v>2109</v>
      </c>
      <c r="C154" t="s">
        <v>2592</v>
      </c>
    </row>
    <row r="155" spans="1:3" x14ac:dyDescent="0.25">
      <c r="A155" t="s">
        <v>645</v>
      </c>
      <c r="B155" t="s">
        <v>2109</v>
      </c>
      <c r="C155" t="s">
        <v>2591</v>
      </c>
    </row>
    <row r="156" spans="1:3" x14ac:dyDescent="0.25">
      <c r="A156" t="s">
        <v>593</v>
      </c>
      <c r="B156" t="s">
        <v>2109</v>
      </c>
      <c r="C156" t="s">
        <v>2590</v>
      </c>
    </row>
    <row r="157" spans="1:3" x14ac:dyDescent="0.25">
      <c r="A157" t="s">
        <v>118</v>
      </c>
      <c r="B157" t="s">
        <v>2109</v>
      </c>
      <c r="C157" t="s">
        <v>2589</v>
      </c>
    </row>
    <row r="158" spans="1:3" x14ac:dyDescent="0.25">
      <c r="A158" s="19">
        <v>2228777</v>
      </c>
      <c r="B158" t="s">
        <v>2109</v>
      </c>
      <c r="C158" t="s">
        <v>2588</v>
      </c>
    </row>
    <row r="159" spans="1:3" x14ac:dyDescent="0.25">
      <c r="A159" t="s">
        <v>72</v>
      </c>
      <c r="B159" t="s">
        <v>2109</v>
      </c>
      <c r="C159" t="s">
        <v>2587</v>
      </c>
    </row>
    <row r="160" spans="1:3" x14ac:dyDescent="0.25">
      <c r="A160" t="s">
        <v>176</v>
      </c>
      <c r="B160" t="s">
        <v>2109</v>
      </c>
      <c r="C160" t="s">
        <v>2586</v>
      </c>
    </row>
    <row r="161" spans="1:9" x14ac:dyDescent="0.25">
      <c r="A161" t="s">
        <v>1247</v>
      </c>
      <c r="B161" t="s">
        <v>2109</v>
      </c>
      <c r="C161" t="s">
        <v>2585</v>
      </c>
    </row>
    <row r="162" spans="1:9" x14ac:dyDescent="0.25">
      <c r="A162" t="s">
        <v>844</v>
      </c>
      <c r="B162" t="s">
        <v>2109</v>
      </c>
      <c r="C162" t="s">
        <v>2584</v>
      </c>
    </row>
    <row r="163" spans="1:9" x14ac:dyDescent="0.25">
      <c r="A163" t="s">
        <v>704</v>
      </c>
      <c r="B163" t="s">
        <v>2109</v>
      </c>
      <c r="C163" t="s">
        <v>2583</v>
      </c>
    </row>
    <row r="164" spans="1:9" x14ac:dyDescent="0.25">
      <c r="A164" t="s">
        <v>2000</v>
      </c>
      <c r="B164" t="s">
        <v>2109</v>
      </c>
      <c r="C164" t="s">
        <v>2582</v>
      </c>
    </row>
    <row r="165" spans="1:9" x14ac:dyDescent="0.25">
      <c r="A165" t="s">
        <v>1836</v>
      </c>
      <c r="B165" t="s">
        <v>2109</v>
      </c>
      <c r="C165" t="s">
        <v>2581</v>
      </c>
    </row>
    <row r="166" spans="1:9" x14ac:dyDescent="0.25">
      <c r="A166" t="s">
        <v>1644</v>
      </c>
      <c r="B166" t="s">
        <v>2109</v>
      </c>
      <c r="C166" t="s">
        <v>2580</v>
      </c>
    </row>
    <row r="167" spans="1:9" x14ac:dyDescent="0.25">
      <c r="A167" t="s">
        <v>633</v>
      </c>
      <c r="B167" t="s">
        <v>2109</v>
      </c>
      <c r="C167" t="s">
        <v>2579</v>
      </c>
    </row>
    <row r="168" spans="1:9" x14ac:dyDescent="0.25">
      <c r="A168" t="s">
        <v>140</v>
      </c>
      <c r="B168" t="s">
        <v>2109</v>
      </c>
      <c r="C168" t="s">
        <v>2578</v>
      </c>
    </row>
    <row r="169" spans="1:9" x14ac:dyDescent="0.25">
      <c r="A169" t="s">
        <v>1557</v>
      </c>
      <c r="B169" t="s">
        <v>2109</v>
      </c>
      <c r="C169" t="s">
        <v>2577</v>
      </c>
    </row>
    <row r="170" spans="1:9" x14ac:dyDescent="0.25">
      <c r="A170" t="s">
        <v>1544</v>
      </c>
      <c r="B170" t="s">
        <v>2109</v>
      </c>
      <c r="C170" t="s">
        <v>2576</v>
      </c>
    </row>
    <row r="171" spans="1:9" x14ac:dyDescent="0.25">
      <c r="A171" t="s">
        <v>916</v>
      </c>
      <c r="B171" t="s">
        <v>2109</v>
      </c>
      <c r="C171" t="s">
        <v>2575</v>
      </c>
    </row>
    <row r="172" spans="1:9" x14ac:dyDescent="0.25">
      <c r="A172" t="s">
        <v>576</v>
      </c>
      <c r="B172" t="s">
        <v>2109</v>
      </c>
      <c r="C172" t="s">
        <v>2574</v>
      </c>
    </row>
    <row r="173" spans="1:9" x14ac:dyDescent="0.25">
      <c r="A173" t="s">
        <v>907</v>
      </c>
      <c r="B173" t="s">
        <v>2109</v>
      </c>
      <c r="C173" t="s">
        <v>2573</v>
      </c>
    </row>
    <row r="174" spans="1:9" x14ac:dyDescent="0.25">
      <c r="A174" t="s">
        <v>425</v>
      </c>
      <c r="B174" t="s">
        <v>2109</v>
      </c>
      <c r="C174" t="s">
        <v>2572</v>
      </c>
    </row>
    <row r="175" spans="1:9" x14ac:dyDescent="0.25">
      <c r="A175" t="s">
        <v>768</v>
      </c>
      <c r="B175" t="s">
        <v>2109</v>
      </c>
      <c r="C175" t="s">
        <v>2571</v>
      </c>
      <c r="H175" t="s">
        <v>2741</v>
      </c>
      <c r="I175" t="s">
        <v>2740</v>
      </c>
    </row>
    <row r="176" spans="1:9" x14ac:dyDescent="0.25">
      <c r="A176" t="s">
        <v>627</v>
      </c>
      <c r="B176" t="s">
        <v>2109</v>
      </c>
      <c r="C176" t="s">
        <v>2570</v>
      </c>
      <c r="H176" t="s">
        <v>2741</v>
      </c>
      <c r="I176" t="s">
        <v>2740</v>
      </c>
    </row>
    <row r="177" spans="1:9" x14ac:dyDescent="0.25">
      <c r="A177" t="s">
        <v>395</v>
      </c>
      <c r="B177" t="s">
        <v>2109</v>
      </c>
      <c r="C177" t="s">
        <v>2569</v>
      </c>
    </row>
    <row r="178" spans="1:9" x14ac:dyDescent="0.25">
      <c r="A178" t="s">
        <v>216</v>
      </c>
      <c r="B178" t="s">
        <v>2109</v>
      </c>
      <c r="C178" t="s">
        <v>2568</v>
      </c>
    </row>
    <row r="179" spans="1:9" x14ac:dyDescent="0.25">
      <c r="A179" t="s">
        <v>431</v>
      </c>
      <c r="B179" t="s">
        <v>2109</v>
      </c>
      <c r="C179" t="s">
        <v>2567</v>
      </c>
    </row>
    <row r="180" spans="1:9" x14ac:dyDescent="0.25">
      <c r="A180" t="s">
        <v>671</v>
      </c>
      <c r="B180" t="s">
        <v>2109</v>
      </c>
      <c r="C180" t="s">
        <v>2566</v>
      </c>
    </row>
    <row r="181" spans="1:9" x14ac:dyDescent="0.25">
      <c r="A181" t="s">
        <v>771</v>
      </c>
      <c r="B181" t="s">
        <v>2109</v>
      </c>
      <c r="C181" t="s">
        <v>2565</v>
      </c>
    </row>
    <row r="182" spans="1:9" x14ac:dyDescent="0.25">
      <c r="A182" t="s">
        <v>1358</v>
      </c>
      <c r="B182" t="s">
        <v>2109</v>
      </c>
      <c r="C182" t="s">
        <v>2564</v>
      </c>
      <c r="H182" t="s">
        <v>2741</v>
      </c>
      <c r="I182" t="s">
        <v>2740</v>
      </c>
    </row>
    <row r="183" spans="1:9" x14ac:dyDescent="0.25">
      <c r="A183" t="s">
        <v>960</v>
      </c>
      <c r="B183" t="s">
        <v>2109</v>
      </c>
      <c r="C183" t="s">
        <v>2563</v>
      </c>
    </row>
    <row r="184" spans="1:9" x14ac:dyDescent="0.25">
      <c r="A184" t="s">
        <v>353</v>
      </c>
      <c r="B184" t="s">
        <v>2109</v>
      </c>
      <c r="C184" t="s">
        <v>2562</v>
      </c>
    </row>
    <row r="185" spans="1:9" x14ac:dyDescent="0.25">
      <c r="A185" t="s">
        <v>865</v>
      </c>
      <c r="B185" t="s">
        <v>2109</v>
      </c>
      <c r="C185" t="s">
        <v>2561</v>
      </c>
    </row>
    <row r="186" spans="1:9" x14ac:dyDescent="0.25">
      <c r="A186" t="s">
        <v>1665</v>
      </c>
      <c r="B186" t="s">
        <v>2109</v>
      </c>
      <c r="C186" t="s">
        <v>2560</v>
      </c>
    </row>
    <row r="187" spans="1:9" x14ac:dyDescent="0.25">
      <c r="A187" t="s">
        <v>1021</v>
      </c>
      <c r="B187" t="s">
        <v>2109</v>
      </c>
      <c r="C187" t="s">
        <v>2559</v>
      </c>
    </row>
    <row r="188" spans="1:9" x14ac:dyDescent="0.25">
      <c r="A188" t="s">
        <v>1979</v>
      </c>
      <c r="B188" t="s">
        <v>2109</v>
      </c>
      <c r="C188" t="s">
        <v>2558</v>
      </c>
    </row>
    <row r="189" spans="1:9" x14ac:dyDescent="0.25">
      <c r="A189" t="s">
        <v>820</v>
      </c>
      <c r="B189" t="s">
        <v>2109</v>
      </c>
      <c r="C189" t="s">
        <v>2557</v>
      </c>
    </row>
    <row r="190" spans="1:9" x14ac:dyDescent="0.25">
      <c r="A190" t="s">
        <v>121</v>
      </c>
      <c r="B190" t="s">
        <v>2109</v>
      </c>
      <c r="C190" t="s">
        <v>2556</v>
      </c>
    </row>
    <row r="191" spans="1:9" x14ac:dyDescent="0.25">
      <c r="A191" t="s">
        <v>826</v>
      </c>
      <c r="B191" t="s">
        <v>2109</v>
      </c>
      <c r="C191" t="s">
        <v>2555</v>
      </c>
    </row>
    <row r="192" spans="1:9" x14ac:dyDescent="0.25">
      <c r="A192" t="s">
        <v>877</v>
      </c>
      <c r="B192" t="s">
        <v>2109</v>
      </c>
      <c r="C192" t="s">
        <v>875</v>
      </c>
    </row>
    <row r="193" spans="1:3" x14ac:dyDescent="0.25">
      <c r="A193" s="19">
        <v>2023505</v>
      </c>
      <c r="B193" t="s">
        <v>2109</v>
      </c>
      <c r="C193" t="s">
        <v>2554</v>
      </c>
    </row>
    <row r="194" spans="1:3" x14ac:dyDescent="0.25">
      <c r="A194" t="s">
        <v>938</v>
      </c>
      <c r="B194" t="s">
        <v>2109</v>
      </c>
      <c r="C194" t="s">
        <v>2553</v>
      </c>
    </row>
    <row r="195" spans="1:3" x14ac:dyDescent="0.25">
      <c r="A195" t="s">
        <v>1262</v>
      </c>
      <c r="B195" t="s">
        <v>2109</v>
      </c>
      <c r="C195" t="s">
        <v>1260</v>
      </c>
    </row>
    <row r="196" spans="1:3" x14ac:dyDescent="0.25">
      <c r="A196" t="s">
        <v>1548</v>
      </c>
      <c r="B196" t="s">
        <v>2109</v>
      </c>
      <c r="C196" t="s">
        <v>2552</v>
      </c>
    </row>
    <row r="197" spans="1:3" x14ac:dyDescent="0.25">
      <c r="A197" t="s">
        <v>1073</v>
      </c>
      <c r="B197" t="s">
        <v>2109</v>
      </c>
      <c r="C197" t="s">
        <v>1071</v>
      </c>
    </row>
    <row r="198" spans="1:3" x14ac:dyDescent="0.25">
      <c r="A198" t="s">
        <v>714</v>
      </c>
      <c r="B198" t="s">
        <v>2109</v>
      </c>
      <c r="C198" t="s">
        <v>2551</v>
      </c>
    </row>
    <row r="199" spans="1:3" x14ac:dyDescent="0.25">
      <c r="A199" t="s">
        <v>85</v>
      </c>
      <c r="B199" t="s">
        <v>2109</v>
      </c>
      <c r="C199" t="s">
        <v>2550</v>
      </c>
    </row>
    <row r="200" spans="1:3" x14ac:dyDescent="0.25">
      <c r="A200" t="s">
        <v>94</v>
      </c>
      <c r="B200" t="s">
        <v>2109</v>
      </c>
      <c r="C200" t="s">
        <v>2549</v>
      </c>
    </row>
    <row r="201" spans="1:3" x14ac:dyDescent="0.25">
      <c r="A201" t="s">
        <v>1689</v>
      </c>
      <c r="B201" t="s">
        <v>2109</v>
      </c>
      <c r="C201" t="s">
        <v>2548</v>
      </c>
    </row>
    <row r="202" spans="1:3" x14ac:dyDescent="0.25">
      <c r="A202" t="s">
        <v>324</v>
      </c>
      <c r="B202" t="s">
        <v>2109</v>
      </c>
      <c r="C202" t="s">
        <v>321</v>
      </c>
    </row>
    <row r="203" spans="1:3" x14ac:dyDescent="0.25">
      <c r="A203" t="s">
        <v>452</v>
      </c>
      <c r="B203" t="s">
        <v>2109</v>
      </c>
      <c r="C203" t="s">
        <v>113</v>
      </c>
    </row>
    <row r="204" spans="1:3" x14ac:dyDescent="0.25">
      <c r="A204" t="s">
        <v>1755</v>
      </c>
      <c r="B204" t="s">
        <v>2109</v>
      </c>
      <c r="C204" t="s">
        <v>2547</v>
      </c>
    </row>
    <row r="205" spans="1:3" x14ac:dyDescent="0.25">
      <c r="A205" t="s">
        <v>847</v>
      </c>
      <c r="B205" t="s">
        <v>2109</v>
      </c>
      <c r="C205" t="s">
        <v>2546</v>
      </c>
    </row>
    <row r="206" spans="1:3" x14ac:dyDescent="0.25">
      <c r="A206" t="s">
        <v>636</v>
      </c>
      <c r="B206" t="s">
        <v>2109</v>
      </c>
      <c r="C206" t="s">
        <v>2545</v>
      </c>
    </row>
    <row r="207" spans="1:3" x14ac:dyDescent="0.25">
      <c r="A207" t="s">
        <v>314</v>
      </c>
      <c r="B207" t="s">
        <v>2109</v>
      </c>
      <c r="C207" t="s">
        <v>2544</v>
      </c>
    </row>
    <row r="208" spans="1:3" x14ac:dyDescent="0.25">
      <c r="A208" t="s">
        <v>332</v>
      </c>
      <c r="B208" t="s">
        <v>2109</v>
      </c>
      <c r="C208" t="s">
        <v>2543</v>
      </c>
    </row>
    <row r="209" spans="1:3" x14ac:dyDescent="0.25">
      <c r="A209" t="s">
        <v>44</v>
      </c>
      <c r="B209" t="s">
        <v>2109</v>
      </c>
      <c r="C209" t="s">
        <v>2542</v>
      </c>
    </row>
    <row r="210" spans="1:3" x14ac:dyDescent="0.25">
      <c r="A210" t="s">
        <v>484</v>
      </c>
      <c r="B210" t="s">
        <v>2109</v>
      </c>
      <c r="C210" t="s">
        <v>2541</v>
      </c>
    </row>
    <row r="211" spans="1:3" x14ac:dyDescent="0.25">
      <c r="A211" t="s">
        <v>508</v>
      </c>
      <c r="B211" t="s">
        <v>2109</v>
      </c>
      <c r="C211" t="s">
        <v>2540</v>
      </c>
    </row>
    <row r="212" spans="1:3" x14ac:dyDescent="0.25">
      <c r="A212" t="s">
        <v>913</v>
      </c>
      <c r="B212" t="s">
        <v>2109</v>
      </c>
      <c r="C212" t="s">
        <v>2539</v>
      </c>
    </row>
    <row r="213" spans="1:3" x14ac:dyDescent="0.25">
      <c r="A213" t="s">
        <v>1943</v>
      </c>
      <c r="B213" t="s">
        <v>2109</v>
      </c>
      <c r="C213" t="s">
        <v>1941</v>
      </c>
    </row>
    <row r="214" spans="1:3" x14ac:dyDescent="0.25">
      <c r="A214" t="s">
        <v>2003</v>
      </c>
      <c r="B214" t="s">
        <v>2109</v>
      </c>
      <c r="C214" t="s">
        <v>2001</v>
      </c>
    </row>
    <row r="215" spans="1:3" x14ac:dyDescent="0.25">
      <c r="A215" t="s">
        <v>862</v>
      </c>
      <c r="B215" t="s">
        <v>2109</v>
      </c>
      <c r="C215" t="s">
        <v>860</v>
      </c>
    </row>
    <row r="216" spans="1:3" x14ac:dyDescent="0.25">
      <c r="A216" t="s">
        <v>538</v>
      </c>
      <c r="B216" t="s">
        <v>2109</v>
      </c>
      <c r="C216" t="s">
        <v>2538</v>
      </c>
    </row>
    <row r="217" spans="1:3" x14ac:dyDescent="0.25">
      <c r="A217" t="s">
        <v>1584</v>
      </c>
      <c r="B217" t="s">
        <v>2109</v>
      </c>
      <c r="C217" t="s">
        <v>2537</v>
      </c>
    </row>
    <row r="218" spans="1:3" x14ac:dyDescent="0.25">
      <c r="A218" t="s">
        <v>487</v>
      </c>
      <c r="B218" t="s">
        <v>2109</v>
      </c>
      <c r="C218" t="s">
        <v>2536</v>
      </c>
    </row>
    <row r="219" spans="1:3" x14ac:dyDescent="0.25">
      <c r="A219" t="s">
        <v>1629</v>
      </c>
      <c r="B219" t="s">
        <v>2109</v>
      </c>
      <c r="C219" t="s">
        <v>2535</v>
      </c>
    </row>
    <row r="220" spans="1:3" x14ac:dyDescent="0.25">
      <c r="A220" t="s">
        <v>455</v>
      </c>
      <c r="B220" t="s">
        <v>2109</v>
      </c>
      <c r="C220" t="s">
        <v>2534</v>
      </c>
    </row>
    <row r="221" spans="1:3" x14ac:dyDescent="0.25">
      <c r="A221" t="s">
        <v>1695</v>
      </c>
      <c r="B221" t="s">
        <v>2109</v>
      </c>
      <c r="C221" t="s">
        <v>2533</v>
      </c>
    </row>
    <row r="222" spans="1:3" x14ac:dyDescent="0.25">
      <c r="A222" t="s">
        <v>264</v>
      </c>
      <c r="B222" t="s">
        <v>2109</v>
      </c>
      <c r="C222" t="s">
        <v>2532</v>
      </c>
    </row>
    <row r="223" spans="1:3" x14ac:dyDescent="0.25">
      <c r="A223" t="s">
        <v>1554</v>
      </c>
      <c r="B223" t="s">
        <v>2109</v>
      </c>
      <c r="C223" t="s">
        <v>2531</v>
      </c>
    </row>
    <row r="224" spans="1:3" x14ac:dyDescent="0.25">
      <c r="A224" t="s">
        <v>1319</v>
      </c>
      <c r="B224" t="s">
        <v>2109</v>
      </c>
      <c r="C224" t="s">
        <v>2530</v>
      </c>
    </row>
    <row r="225" spans="1:9" x14ac:dyDescent="0.25">
      <c r="A225" t="s">
        <v>1602</v>
      </c>
      <c r="B225" t="s">
        <v>2109</v>
      </c>
      <c r="C225" t="s">
        <v>2529</v>
      </c>
    </row>
    <row r="226" spans="1:9" x14ac:dyDescent="0.25">
      <c r="A226" t="s">
        <v>1683</v>
      </c>
      <c r="B226" t="s">
        <v>2109</v>
      </c>
      <c r="C226" t="s">
        <v>2528</v>
      </c>
    </row>
    <row r="227" spans="1:9" x14ac:dyDescent="0.25">
      <c r="A227" t="s">
        <v>1133</v>
      </c>
      <c r="B227" t="s">
        <v>2109</v>
      </c>
      <c r="C227" t="s">
        <v>2527</v>
      </c>
    </row>
    <row r="228" spans="1:9" x14ac:dyDescent="0.25">
      <c r="A228" t="s">
        <v>1704</v>
      </c>
      <c r="B228" t="s">
        <v>2109</v>
      </c>
      <c r="C228" t="s">
        <v>2526</v>
      </c>
    </row>
    <row r="229" spans="1:9" x14ac:dyDescent="0.25">
      <c r="A229" t="s">
        <v>1680</v>
      </c>
      <c r="B229" t="s">
        <v>2109</v>
      </c>
      <c r="C229" t="s">
        <v>2525</v>
      </c>
    </row>
    <row r="230" spans="1:9" x14ac:dyDescent="0.25">
      <c r="A230" t="s">
        <v>1103</v>
      </c>
      <c r="B230" t="s">
        <v>2109</v>
      </c>
      <c r="C230" t="s">
        <v>2524</v>
      </c>
    </row>
    <row r="231" spans="1:9" x14ac:dyDescent="0.25">
      <c r="A231" t="s">
        <v>1617</v>
      </c>
      <c r="B231" t="s">
        <v>2109</v>
      </c>
      <c r="C231" t="s">
        <v>2523</v>
      </c>
    </row>
    <row r="232" spans="1:9" x14ac:dyDescent="0.25">
      <c r="A232" t="s">
        <v>1280</v>
      </c>
      <c r="B232" t="s">
        <v>2109</v>
      </c>
      <c r="C232" t="s">
        <v>2522</v>
      </c>
    </row>
    <row r="233" spans="1:9" x14ac:dyDescent="0.25">
      <c r="A233" t="s">
        <v>1070</v>
      </c>
      <c r="B233" t="s">
        <v>2109</v>
      </c>
      <c r="C233" t="s">
        <v>2521</v>
      </c>
    </row>
    <row r="234" spans="1:9" x14ac:dyDescent="0.25">
      <c r="A234" t="s">
        <v>66</v>
      </c>
      <c r="B234" t="s">
        <v>2109</v>
      </c>
      <c r="C234" t="s">
        <v>2520</v>
      </c>
    </row>
    <row r="235" spans="1:9" x14ac:dyDescent="0.25">
      <c r="A235" t="s">
        <v>1698</v>
      </c>
      <c r="B235" t="s">
        <v>2109</v>
      </c>
      <c r="C235" t="s">
        <v>2519</v>
      </c>
    </row>
    <row r="236" spans="1:9" x14ac:dyDescent="0.25">
      <c r="A236" t="s">
        <v>1569</v>
      </c>
      <c r="B236" t="s">
        <v>2109</v>
      </c>
      <c r="C236" t="s">
        <v>2518</v>
      </c>
    </row>
    <row r="237" spans="1:9" x14ac:dyDescent="0.25">
      <c r="A237" t="s">
        <v>609</v>
      </c>
      <c r="B237" t="s">
        <v>2109</v>
      </c>
      <c r="C237" t="s">
        <v>2517</v>
      </c>
    </row>
    <row r="238" spans="1:9" x14ac:dyDescent="0.25">
      <c r="A238" t="s">
        <v>416</v>
      </c>
      <c r="B238" t="s">
        <v>2109</v>
      </c>
      <c r="C238" t="s">
        <v>2516</v>
      </c>
    </row>
    <row r="239" spans="1:9" x14ac:dyDescent="0.25">
      <c r="A239" t="s">
        <v>853</v>
      </c>
      <c r="B239" t="s">
        <v>2109</v>
      </c>
      <c r="C239" t="s">
        <v>2515</v>
      </c>
      <c r="H239" t="s">
        <v>2741</v>
      </c>
      <c r="I239" t="s">
        <v>2740</v>
      </c>
    </row>
    <row r="240" spans="1:9" x14ac:dyDescent="0.25">
      <c r="A240" t="s">
        <v>1301</v>
      </c>
      <c r="B240" t="s">
        <v>2109</v>
      </c>
      <c r="C240" t="s">
        <v>2514</v>
      </c>
    </row>
    <row r="241" spans="1:3" x14ac:dyDescent="0.25">
      <c r="A241" t="s">
        <v>1811</v>
      </c>
      <c r="B241" t="s">
        <v>2109</v>
      </c>
      <c r="C241" t="s">
        <v>2513</v>
      </c>
    </row>
    <row r="242" spans="1:3" x14ac:dyDescent="0.25">
      <c r="A242" t="s">
        <v>579</v>
      </c>
      <c r="B242" t="s">
        <v>2109</v>
      </c>
      <c r="C242" t="s">
        <v>2512</v>
      </c>
    </row>
    <row r="243" spans="1:3" x14ac:dyDescent="0.25">
      <c r="A243" t="s">
        <v>471</v>
      </c>
      <c r="B243" t="s">
        <v>2109</v>
      </c>
      <c r="C243" t="s">
        <v>2511</v>
      </c>
    </row>
    <row r="244" spans="1:3" x14ac:dyDescent="0.25">
      <c r="A244" t="s">
        <v>567</v>
      </c>
      <c r="B244" t="s">
        <v>2109</v>
      </c>
      <c r="C244" t="s">
        <v>2510</v>
      </c>
    </row>
    <row r="245" spans="1:3" x14ac:dyDescent="0.25">
      <c r="A245" t="s">
        <v>1986</v>
      </c>
      <c r="B245" t="s">
        <v>2109</v>
      </c>
      <c r="C245" t="s">
        <v>2509</v>
      </c>
    </row>
    <row r="246" spans="1:3" x14ac:dyDescent="0.25">
      <c r="A246" t="s">
        <v>1106</v>
      </c>
      <c r="B246" t="s">
        <v>2109</v>
      </c>
      <c r="C246" t="s">
        <v>2508</v>
      </c>
    </row>
    <row r="247" spans="1:3" x14ac:dyDescent="0.25">
      <c r="A247" t="s">
        <v>398</v>
      </c>
      <c r="B247" t="s">
        <v>2109</v>
      </c>
      <c r="C247" t="s">
        <v>2507</v>
      </c>
    </row>
    <row r="248" spans="1:3" x14ac:dyDescent="0.25">
      <c r="A248" t="s">
        <v>570</v>
      </c>
      <c r="B248" t="s">
        <v>2109</v>
      </c>
      <c r="C248" t="s">
        <v>2506</v>
      </c>
    </row>
    <row r="249" spans="1:3" x14ac:dyDescent="0.25">
      <c r="A249" t="s">
        <v>502</v>
      </c>
      <c r="B249" t="s">
        <v>2109</v>
      </c>
      <c r="C249" t="s">
        <v>2505</v>
      </c>
    </row>
    <row r="250" spans="1:3" x14ac:dyDescent="0.25">
      <c r="A250" t="s">
        <v>796</v>
      </c>
      <c r="B250" t="s">
        <v>2109</v>
      </c>
      <c r="C250" t="s">
        <v>2504</v>
      </c>
    </row>
    <row r="251" spans="1:3" x14ac:dyDescent="0.25">
      <c r="A251" t="s">
        <v>474</v>
      </c>
      <c r="B251" t="s">
        <v>2109</v>
      </c>
      <c r="C251" t="s">
        <v>2503</v>
      </c>
    </row>
    <row r="252" spans="1:3" x14ac:dyDescent="0.25">
      <c r="A252" t="s">
        <v>1208</v>
      </c>
      <c r="B252" t="s">
        <v>2109</v>
      </c>
      <c r="C252" t="s">
        <v>2502</v>
      </c>
    </row>
    <row r="253" spans="1:3" x14ac:dyDescent="0.25">
      <c r="A253" t="s">
        <v>146</v>
      </c>
      <c r="B253" t="s">
        <v>2109</v>
      </c>
      <c r="C253" t="s">
        <v>2501</v>
      </c>
    </row>
    <row r="254" spans="1:3" x14ac:dyDescent="0.25">
      <c r="A254" t="s">
        <v>1142</v>
      </c>
      <c r="B254" t="s">
        <v>2109</v>
      </c>
      <c r="C254" t="s">
        <v>2500</v>
      </c>
    </row>
    <row r="255" spans="1:3" x14ac:dyDescent="0.25">
      <c r="A255" t="s">
        <v>1055</v>
      </c>
      <c r="B255" t="s">
        <v>2109</v>
      </c>
      <c r="C255" t="s">
        <v>2499</v>
      </c>
    </row>
    <row r="256" spans="1:3" x14ac:dyDescent="0.25">
      <c r="A256" t="s">
        <v>1049</v>
      </c>
      <c r="B256" t="s">
        <v>2109</v>
      </c>
      <c r="C256" t="s">
        <v>2498</v>
      </c>
    </row>
    <row r="257" spans="1:3" x14ac:dyDescent="0.25">
      <c r="A257" t="s">
        <v>22</v>
      </c>
      <c r="B257" t="s">
        <v>2109</v>
      </c>
      <c r="C257" t="s">
        <v>2497</v>
      </c>
    </row>
    <row r="258" spans="1:3" x14ac:dyDescent="0.25">
      <c r="A258" t="s">
        <v>1668</v>
      </c>
      <c r="B258" t="s">
        <v>2109</v>
      </c>
      <c r="C258" t="s">
        <v>2496</v>
      </c>
    </row>
    <row r="259" spans="1:3" x14ac:dyDescent="0.25">
      <c r="A259" t="s">
        <v>1638</v>
      </c>
      <c r="B259" t="s">
        <v>2109</v>
      </c>
      <c r="C259" t="s">
        <v>2495</v>
      </c>
    </row>
    <row r="260" spans="1:3" x14ac:dyDescent="0.25">
      <c r="A260" t="s">
        <v>805</v>
      </c>
      <c r="B260" t="s">
        <v>2109</v>
      </c>
      <c r="C260" t="s">
        <v>2494</v>
      </c>
    </row>
    <row r="261" spans="1:3" x14ac:dyDescent="0.25">
      <c r="A261" t="s">
        <v>1974</v>
      </c>
      <c r="B261" t="s">
        <v>2109</v>
      </c>
      <c r="C261" t="s">
        <v>2493</v>
      </c>
    </row>
    <row r="262" spans="1:3" x14ac:dyDescent="0.25">
      <c r="A262" t="s">
        <v>667</v>
      </c>
      <c r="B262" t="s">
        <v>2109</v>
      </c>
      <c r="C262" t="s">
        <v>2492</v>
      </c>
    </row>
    <row r="263" spans="1:3" x14ac:dyDescent="0.25">
      <c r="A263" t="s">
        <v>1334</v>
      </c>
      <c r="B263" t="s">
        <v>2109</v>
      </c>
      <c r="C263" t="s">
        <v>2491</v>
      </c>
    </row>
    <row r="264" spans="1:3" x14ac:dyDescent="0.25">
      <c r="A264" t="s">
        <v>898</v>
      </c>
      <c r="B264" t="s">
        <v>2109</v>
      </c>
      <c r="C264" t="s">
        <v>2490</v>
      </c>
    </row>
    <row r="265" spans="1:3" x14ac:dyDescent="0.25">
      <c r="A265" t="s">
        <v>1605</v>
      </c>
      <c r="B265" t="s">
        <v>2109</v>
      </c>
      <c r="C265" t="s">
        <v>2489</v>
      </c>
    </row>
    <row r="266" spans="1:3" x14ac:dyDescent="0.25">
      <c r="A266" t="s">
        <v>1581</v>
      </c>
      <c r="B266" t="s">
        <v>2109</v>
      </c>
      <c r="C266" t="s">
        <v>2488</v>
      </c>
    </row>
    <row r="267" spans="1:3" x14ac:dyDescent="0.25">
      <c r="A267" t="s">
        <v>1572</v>
      </c>
      <c r="B267" t="s">
        <v>2109</v>
      </c>
      <c r="C267" t="s">
        <v>2487</v>
      </c>
    </row>
    <row r="268" spans="1:3" x14ac:dyDescent="0.25">
      <c r="A268" t="s">
        <v>1433</v>
      </c>
      <c r="B268" t="s">
        <v>2109</v>
      </c>
      <c r="C268" t="s">
        <v>2486</v>
      </c>
    </row>
    <row r="269" spans="1:3" x14ac:dyDescent="0.25">
      <c r="A269" t="s">
        <v>582</v>
      </c>
      <c r="B269" t="s">
        <v>2109</v>
      </c>
      <c r="C269" t="s">
        <v>2485</v>
      </c>
    </row>
    <row r="270" spans="1:3" x14ac:dyDescent="0.25">
      <c r="A270" t="s">
        <v>1845</v>
      </c>
      <c r="B270" t="s">
        <v>2109</v>
      </c>
      <c r="C270" t="s">
        <v>2484</v>
      </c>
    </row>
    <row r="271" spans="1:3" x14ac:dyDescent="0.25">
      <c r="A271" s="19">
        <v>2023453</v>
      </c>
      <c r="B271" t="s">
        <v>2109</v>
      </c>
      <c r="C271" t="s">
        <v>2483</v>
      </c>
    </row>
    <row r="272" spans="1:3" x14ac:dyDescent="0.25">
      <c r="A272" t="s">
        <v>1256</v>
      </c>
      <c r="B272" t="s">
        <v>2109</v>
      </c>
      <c r="C272" t="s">
        <v>2482</v>
      </c>
    </row>
    <row r="273" spans="1:3" x14ac:dyDescent="0.25">
      <c r="A273" t="s">
        <v>1253</v>
      </c>
      <c r="B273" t="s">
        <v>2109</v>
      </c>
      <c r="C273" t="s">
        <v>2481</v>
      </c>
    </row>
    <row r="274" spans="1:3" x14ac:dyDescent="0.25">
      <c r="A274" t="s">
        <v>279</v>
      </c>
      <c r="B274" t="s">
        <v>2109</v>
      </c>
      <c r="C274" t="s">
        <v>2480</v>
      </c>
    </row>
    <row r="275" spans="1:3" x14ac:dyDescent="0.25">
      <c r="A275" t="s">
        <v>212</v>
      </c>
      <c r="B275" t="s">
        <v>2109</v>
      </c>
      <c r="C275" t="s">
        <v>2479</v>
      </c>
    </row>
    <row r="276" spans="1:3" x14ac:dyDescent="0.25">
      <c r="A276" s="19">
        <v>2139718</v>
      </c>
      <c r="B276" t="s">
        <v>2109</v>
      </c>
      <c r="C276" t="s">
        <v>2478</v>
      </c>
    </row>
    <row r="277" spans="1:3" x14ac:dyDescent="0.25">
      <c r="A277" t="s">
        <v>206</v>
      </c>
      <c r="B277" t="s">
        <v>2109</v>
      </c>
      <c r="C277" t="s">
        <v>2477</v>
      </c>
    </row>
    <row r="278" spans="1:3" x14ac:dyDescent="0.25">
      <c r="A278" t="s">
        <v>1145</v>
      </c>
      <c r="B278" t="s">
        <v>2109</v>
      </c>
      <c r="C278" t="s">
        <v>2476</v>
      </c>
    </row>
    <row r="279" spans="1:3" x14ac:dyDescent="0.25">
      <c r="A279" t="s">
        <v>173</v>
      </c>
      <c r="B279" t="s">
        <v>2109</v>
      </c>
      <c r="C279" t="s">
        <v>2475</v>
      </c>
    </row>
    <row r="280" spans="1:3" x14ac:dyDescent="0.25">
      <c r="A280" t="s">
        <v>170</v>
      </c>
      <c r="B280" t="s">
        <v>2109</v>
      </c>
      <c r="C280" t="s">
        <v>2474</v>
      </c>
    </row>
    <row r="281" spans="1:3" x14ac:dyDescent="0.25">
      <c r="A281" t="s">
        <v>143</v>
      </c>
      <c r="B281" t="s">
        <v>2109</v>
      </c>
      <c r="C281" t="s">
        <v>2473</v>
      </c>
    </row>
    <row r="282" spans="1:3" x14ac:dyDescent="0.25">
      <c r="A282" t="s">
        <v>1752</v>
      </c>
      <c r="B282" t="s">
        <v>2109</v>
      </c>
      <c r="C282" t="s">
        <v>2472</v>
      </c>
    </row>
    <row r="283" spans="1:3" x14ac:dyDescent="0.25">
      <c r="A283" t="s">
        <v>1746</v>
      </c>
      <c r="B283" t="s">
        <v>2109</v>
      </c>
      <c r="C283" t="s">
        <v>2471</v>
      </c>
    </row>
    <row r="284" spans="1:3" x14ac:dyDescent="0.25">
      <c r="A284" t="s">
        <v>932</v>
      </c>
      <c r="B284" t="s">
        <v>2109</v>
      </c>
      <c r="C284" t="s">
        <v>2470</v>
      </c>
    </row>
    <row r="285" spans="1:3" x14ac:dyDescent="0.25">
      <c r="A285" t="s">
        <v>762</v>
      </c>
      <c r="B285" t="s">
        <v>2109</v>
      </c>
      <c r="C285" t="s">
        <v>2469</v>
      </c>
    </row>
    <row r="286" spans="1:3" x14ac:dyDescent="0.25">
      <c r="A286" t="s">
        <v>733</v>
      </c>
      <c r="B286" t="s">
        <v>2109</v>
      </c>
      <c r="C286" t="s">
        <v>2468</v>
      </c>
    </row>
    <row r="287" spans="1:3" x14ac:dyDescent="0.25">
      <c r="A287" t="s">
        <v>361</v>
      </c>
      <c r="B287" t="s">
        <v>2109</v>
      </c>
      <c r="C287" t="s">
        <v>2467</v>
      </c>
    </row>
    <row r="288" spans="1:3" x14ac:dyDescent="0.25">
      <c r="A288" t="s">
        <v>360</v>
      </c>
      <c r="B288" t="s">
        <v>2109</v>
      </c>
      <c r="C288" t="s">
        <v>2466</v>
      </c>
    </row>
    <row r="289" spans="1:3" x14ac:dyDescent="0.25">
      <c r="A289" t="s">
        <v>753</v>
      </c>
      <c r="B289" t="s">
        <v>2109</v>
      </c>
      <c r="C289" t="s">
        <v>2465</v>
      </c>
    </row>
    <row r="290" spans="1:3" x14ac:dyDescent="0.25">
      <c r="A290" t="s">
        <v>270</v>
      </c>
      <c r="B290" t="s">
        <v>2109</v>
      </c>
      <c r="C290" t="s">
        <v>2464</v>
      </c>
    </row>
    <row r="291" spans="1:3" x14ac:dyDescent="0.25">
      <c r="A291" t="s">
        <v>1626</v>
      </c>
      <c r="B291" t="s">
        <v>2109</v>
      </c>
      <c r="C291" t="s">
        <v>2463</v>
      </c>
    </row>
    <row r="292" spans="1:3" x14ac:dyDescent="0.25">
      <c r="A292" t="s">
        <v>951</v>
      </c>
      <c r="B292" t="s">
        <v>2109</v>
      </c>
      <c r="C292" t="s">
        <v>2462</v>
      </c>
    </row>
    <row r="293" spans="1:3" x14ac:dyDescent="0.25">
      <c r="A293" t="s">
        <v>297</v>
      </c>
      <c r="B293" t="s">
        <v>2109</v>
      </c>
      <c r="C293" t="s">
        <v>2461</v>
      </c>
    </row>
    <row r="294" spans="1:3" x14ac:dyDescent="0.25">
      <c r="A294" t="s">
        <v>294</v>
      </c>
      <c r="B294" t="s">
        <v>2109</v>
      </c>
      <c r="C294" t="s">
        <v>2460</v>
      </c>
    </row>
    <row r="295" spans="1:3" x14ac:dyDescent="0.25">
      <c r="A295" t="s">
        <v>1202</v>
      </c>
      <c r="B295" t="s">
        <v>2109</v>
      </c>
      <c r="C295" t="s">
        <v>2459</v>
      </c>
    </row>
    <row r="296" spans="1:3" x14ac:dyDescent="0.25">
      <c r="A296" t="s">
        <v>1223</v>
      </c>
      <c r="B296" t="s">
        <v>2109</v>
      </c>
      <c r="C296" t="s">
        <v>2458</v>
      </c>
    </row>
    <row r="297" spans="1:3" x14ac:dyDescent="0.25">
      <c r="A297" t="s">
        <v>180</v>
      </c>
      <c r="B297" t="s">
        <v>2109</v>
      </c>
      <c r="C297" t="s">
        <v>2457</v>
      </c>
    </row>
    <row r="298" spans="1:3" x14ac:dyDescent="0.25">
      <c r="A298" t="s">
        <v>167</v>
      </c>
      <c r="B298" t="s">
        <v>2109</v>
      </c>
      <c r="C298" t="s">
        <v>2456</v>
      </c>
    </row>
    <row r="299" spans="1:3" x14ac:dyDescent="0.25">
      <c r="A299" t="s">
        <v>288</v>
      </c>
      <c r="B299" t="s">
        <v>2109</v>
      </c>
      <c r="C299" t="s">
        <v>2455</v>
      </c>
    </row>
    <row r="300" spans="1:3" x14ac:dyDescent="0.25">
      <c r="A300" t="s">
        <v>137</v>
      </c>
      <c r="B300" t="s">
        <v>2109</v>
      </c>
      <c r="C300" t="s">
        <v>2454</v>
      </c>
    </row>
    <row r="301" spans="1:3" x14ac:dyDescent="0.25">
      <c r="A301" t="s">
        <v>967</v>
      </c>
      <c r="B301" t="s">
        <v>2109</v>
      </c>
      <c r="C301" t="s">
        <v>2453</v>
      </c>
    </row>
    <row r="302" spans="1:3" x14ac:dyDescent="0.25">
      <c r="A302" t="s">
        <v>1656</v>
      </c>
      <c r="B302" t="s">
        <v>2109</v>
      </c>
      <c r="C302" t="s">
        <v>2452</v>
      </c>
    </row>
    <row r="303" spans="1:3" x14ac:dyDescent="0.25">
      <c r="A303" t="s">
        <v>327</v>
      </c>
      <c r="B303" t="s">
        <v>2109</v>
      </c>
      <c r="C303" t="s">
        <v>2451</v>
      </c>
    </row>
    <row r="304" spans="1:3" x14ac:dyDescent="0.25">
      <c r="A304" t="s">
        <v>730</v>
      </c>
      <c r="B304" t="s">
        <v>2109</v>
      </c>
      <c r="C304" t="s">
        <v>2450</v>
      </c>
    </row>
    <row r="305" spans="1:9" x14ac:dyDescent="0.25">
      <c r="A305" t="s">
        <v>677</v>
      </c>
      <c r="B305" t="s">
        <v>2109</v>
      </c>
      <c r="C305" t="s">
        <v>2449</v>
      </c>
    </row>
    <row r="306" spans="1:9" x14ac:dyDescent="0.25">
      <c r="A306" t="s">
        <v>586</v>
      </c>
      <c r="B306" t="s">
        <v>2109</v>
      </c>
      <c r="C306" t="s">
        <v>2448</v>
      </c>
      <c r="H306" t="s">
        <v>2750</v>
      </c>
    </row>
    <row r="307" spans="1:9" x14ac:dyDescent="0.25">
      <c r="A307" t="s">
        <v>694</v>
      </c>
      <c r="B307" t="s">
        <v>2109</v>
      </c>
      <c r="C307" t="s">
        <v>2447</v>
      </c>
    </row>
    <row r="308" spans="1:9" x14ac:dyDescent="0.25">
      <c r="A308" t="s">
        <v>1325</v>
      </c>
      <c r="B308" t="s">
        <v>2109</v>
      </c>
      <c r="C308" t="s">
        <v>2446</v>
      </c>
      <c r="H308" t="s">
        <v>2741</v>
      </c>
      <c r="I308" t="s">
        <v>2740</v>
      </c>
    </row>
    <row r="309" spans="1:9" x14ac:dyDescent="0.25">
      <c r="A309" t="s">
        <v>380</v>
      </c>
      <c r="B309" t="s">
        <v>2109</v>
      </c>
      <c r="C309" t="s">
        <v>2445</v>
      </c>
    </row>
    <row r="310" spans="1:9" x14ac:dyDescent="0.25">
      <c r="A310" t="s">
        <v>1139</v>
      </c>
      <c r="B310" t="s">
        <v>2109</v>
      </c>
      <c r="C310" t="s">
        <v>2444</v>
      </c>
    </row>
    <row r="311" spans="1:9" x14ac:dyDescent="0.25">
      <c r="A311" t="s">
        <v>67</v>
      </c>
      <c r="B311" t="s">
        <v>2109</v>
      </c>
      <c r="C311" t="s">
        <v>2443</v>
      </c>
    </row>
    <row r="312" spans="1:9" x14ac:dyDescent="0.25">
      <c r="A312" t="s">
        <v>392</v>
      </c>
      <c r="B312" t="s">
        <v>2109</v>
      </c>
      <c r="C312" t="s">
        <v>2442</v>
      </c>
    </row>
    <row r="313" spans="1:9" x14ac:dyDescent="0.25">
      <c r="A313" t="s">
        <v>338</v>
      </c>
      <c r="B313" t="s">
        <v>2109</v>
      </c>
      <c r="C313" t="s">
        <v>2441</v>
      </c>
    </row>
    <row r="314" spans="1:9" x14ac:dyDescent="0.25">
      <c r="A314" t="s">
        <v>184</v>
      </c>
      <c r="B314" t="s">
        <v>2109</v>
      </c>
      <c r="C314" t="s">
        <v>2440</v>
      </c>
    </row>
    <row r="315" spans="1:9" x14ac:dyDescent="0.25">
      <c r="A315" t="s">
        <v>1283</v>
      </c>
      <c r="B315" t="s">
        <v>2109</v>
      </c>
      <c r="C315" t="s">
        <v>2439</v>
      </c>
    </row>
    <row r="316" spans="1:9" x14ac:dyDescent="0.25">
      <c r="A316" t="s">
        <v>945</v>
      </c>
      <c r="B316" t="s">
        <v>2109</v>
      </c>
      <c r="C316" t="s">
        <v>2438</v>
      </c>
    </row>
    <row r="317" spans="1:9" x14ac:dyDescent="0.25">
      <c r="A317" t="s">
        <v>727</v>
      </c>
      <c r="B317" t="s">
        <v>2109</v>
      </c>
      <c r="C317" t="s">
        <v>2437</v>
      </c>
    </row>
    <row r="318" spans="1:9" x14ac:dyDescent="0.25">
      <c r="A318" t="s">
        <v>377</v>
      </c>
      <c r="B318" t="s">
        <v>2109</v>
      </c>
      <c r="C318" t="s">
        <v>2436</v>
      </c>
    </row>
    <row r="319" spans="1:9" x14ac:dyDescent="0.25">
      <c r="A319" t="s">
        <v>341</v>
      </c>
      <c r="B319" t="s">
        <v>2109</v>
      </c>
      <c r="C319" t="s">
        <v>2435</v>
      </c>
    </row>
    <row r="320" spans="1:9" x14ac:dyDescent="0.25">
      <c r="A320" s="19">
        <v>2023600</v>
      </c>
      <c r="B320" t="s">
        <v>2109</v>
      </c>
      <c r="C320" t="s">
        <v>2434</v>
      </c>
    </row>
    <row r="321" spans="1:3" x14ac:dyDescent="0.25">
      <c r="A321" t="s">
        <v>991</v>
      </c>
      <c r="B321" t="s">
        <v>2109</v>
      </c>
      <c r="C321" t="s">
        <v>2433</v>
      </c>
    </row>
    <row r="322" spans="1:3" x14ac:dyDescent="0.25">
      <c r="A322" t="s">
        <v>892</v>
      </c>
      <c r="B322" t="s">
        <v>2109</v>
      </c>
      <c r="C322" t="s">
        <v>2432</v>
      </c>
    </row>
    <row r="323" spans="1:3" x14ac:dyDescent="0.25">
      <c r="A323" t="s">
        <v>744</v>
      </c>
      <c r="B323" t="s">
        <v>2109</v>
      </c>
      <c r="C323" t="s">
        <v>2431</v>
      </c>
    </row>
    <row r="324" spans="1:3" x14ac:dyDescent="0.25">
      <c r="A324" t="s">
        <v>621</v>
      </c>
      <c r="B324" t="s">
        <v>2109</v>
      </c>
      <c r="C324" t="s">
        <v>2430</v>
      </c>
    </row>
    <row r="325" spans="1:3" x14ac:dyDescent="0.25">
      <c r="A325" t="s">
        <v>564</v>
      </c>
      <c r="B325" t="s">
        <v>2109</v>
      </c>
      <c r="C325" t="s">
        <v>2429</v>
      </c>
    </row>
    <row r="326" spans="1:3" x14ac:dyDescent="0.25">
      <c r="A326" t="s">
        <v>259</v>
      </c>
      <c r="B326" t="s">
        <v>2109</v>
      </c>
      <c r="C326" t="s">
        <v>2428</v>
      </c>
    </row>
    <row r="327" spans="1:3" x14ac:dyDescent="0.25">
      <c r="A327" t="s">
        <v>1127</v>
      </c>
      <c r="B327" t="s">
        <v>2109</v>
      </c>
      <c r="C327" t="s">
        <v>2427</v>
      </c>
    </row>
    <row r="328" spans="1:3" x14ac:dyDescent="0.25">
      <c r="A328" t="s">
        <v>789</v>
      </c>
      <c r="B328" t="s">
        <v>2109</v>
      </c>
      <c r="C328" t="s">
        <v>2426</v>
      </c>
    </row>
    <row r="329" spans="1:3" x14ac:dyDescent="0.25">
      <c r="A329" t="s">
        <v>1463</v>
      </c>
      <c r="B329" t="s">
        <v>2109</v>
      </c>
      <c r="C329" t="s">
        <v>1461</v>
      </c>
    </row>
    <row r="330" spans="1:3" x14ac:dyDescent="0.25">
      <c r="A330" t="s">
        <v>1424</v>
      </c>
      <c r="B330" t="s">
        <v>2109</v>
      </c>
      <c r="C330" t="s">
        <v>1422</v>
      </c>
    </row>
    <row r="331" spans="1:3" x14ac:dyDescent="0.25">
      <c r="A331" t="s">
        <v>1058</v>
      </c>
      <c r="B331" t="s">
        <v>2109</v>
      </c>
      <c r="C331" t="s">
        <v>2425</v>
      </c>
    </row>
    <row r="332" spans="1:3" x14ac:dyDescent="0.25">
      <c r="A332" t="s">
        <v>335</v>
      </c>
      <c r="B332" t="s">
        <v>2109</v>
      </c>
      <c r="C332" t="s">
        <v>2424</v>
      </c>
    </row>
    <row r="333" spans="1:3" x14ac:dyDescent="0.25">
      <c r="A333" t="s">
        <v>639</v>
      </c>
      <c r="B333" t="s">
        <v>2109</v>
      </c>
      <c r="C333" t="s">
        <v>2423</v>
      </c>
    </row>
    <row r="334" spans="1:3" x14ac:dyDescent="0.25">
      <c r="A334" t="s">
        <v>237</v>
      </c>
      <c r="B334" t="s">
        <v>2109</v>
      </c>
      <c r="C334" t="s">
        <v>2422</v>
      </c>
    </row>
    <row r="335" spans="1:3" x14ac:dyDescent="0.25">
      <c r="A335" t="s">
        <v>1024</v>
      </c>
      <c r="B335" t="s">
        <v>2109</v>
      </c>
      <c r="C335" t="s">
        <v>2421</v>
      </c>
    </row>
    <row r="336" spans="1:3" x14ac:dyDescent="0.25">
      <c r="A336" t="s">
        <v>267</v>
      </c>
      <c r="B336" t="s">
        <v>2109</v>
      </c>
      <c r="C336" t="s">
        <v>2420</v>
      </c>
    </row>
    <row r="337" spans="1:9" x14ac:dyDescent="0.25">
      <c r="A337" t="s">
        <v>624</v>
      </c>
      <c r="B337" t="s">
        <v>2109</v>
      </c>
      <c r="C337" t="s">
        <v>2419</v>
      </c>
    </row>
    <row r="338" spans="1:9" x14ac:dyDescent="0.25">
      <c r="A338" t="s">
        <v>364</v>
      </c>
      <c r="B338" t="s">
        <v>2109</v>
      </c>
      <c r="C338" t="s">
        <v>2418</v>
      </c>
    </row>
    <row r="339" spans="1:9" x14ac:dyDescent="0.25">
      <c r="A339" t="s">
        <v>799</v>
      </c>
      <c r="B339" t="s">
        <v>2109</v>
      </c>
      <c r="C339" t="s">
        <v>2417</v>
      </c>
    </row>
    <row r="340" spans="1:9" x14ac:dyDescent="0.25">
      <c r="A340" t="s">
        <v>1532</v>
      </c>
      <c r="B340" t="s">
        <v>2109</v>
      </c>
      <c r="C340" t="s">
        <v>2416</v>
      </c>
      <c r="H340" t="s">
        <v>2741</v>
      </c>
      <c r="I340" t="s">
        <v>2740</v>
      </c>
    </row>
    <row r="341" spans="1:9" x14ac:dyDescent="0.25">
      <c r="A341" t="s">
        <v>374</v>
      </c>
      <c r="B341" t="s">
        <v>2109</v>
      </c>
      <c r="C341" t="s">
        <v>2415</v>
      </c>
      <c r="H341" t="s">
        <v>2741</v>
      </c>
      <c r="I341" t="s">
        <v>2740</v>
      </c>
    </row>
    <row r="342" spans="1:9" x14ac:dyDescent="0.25">
      <c r="A342" t="s">
        <v>1493</v>
      </c>
      <c r="B342" t="s">
        <v>2109</v>
      </c>
      <c r="C342" t="s">
        <v>2414</v>
      </c>
      <c r="H342" t="s">
        <v>2741</v>
      </c>
      <c r="I342" t="s">
        <v>2740</v>
      </c>
    </row>
    <row r="343" spans="1:9" x14ac:dyDescent="0.25">
      <c r="A343" t="s">
        <v>1523</v>
      </c>
      <c r="B343" t="s">
        <v>2109</v>
      </c>
      <c r="C343" t="s">
        <v>2413</v>
      </c>
      <c r="H343" t="s">
        <v>2741</v>
      </c>
      <c r="I343" t="s">
        <v>2740</v>
      </c>
    </row>
    <row r="344" spans="1:9" x14ac:dyDescent="0.25">
      <c r="A344" t="s">
        <v>1508</v>
      </c>
      <c r="B344" t="s">
        <v>2109</v>
      </c>
      <c r="C344" t="s">
        <v>2412</v>
      </c>
      <c r="H344" t="s">
        <v>2741</v>
      </c>
      <c r="I344" t="s">
        <v>2740</v>
      </c>
    </row>
    <row r="345" spans="1:9" x14ac:dyDescent="0.25">
      <c r="A345" t="s">
        <v>1454</v>
      </c>
      <c r="B345" t="s">
        <v>2109</v>
      </c>
      <c r="C345" t="s">
        <v>2411</v>
      </c>
      <c r="H345" t="s">
        <v>2743</v>
      </c>
      <c r="I345" t="s">
        <v>2749</v>
      </c>
    </row>
    <row r="346" spans="1:9" x14ac:dyDescent="0.25">
      <c r="A346" t="s">
        <v>630</v>
      </c>
      <c r="B346" t="s">
        <v>2109</v>
      </c>
      <c r="C346" t="s">
        <v>2410</v>
      </c>
    </row>
    <row r="347" spans="1:9" x14ac:dyDescent="0.25">
      <c r="A347" t="s">
        <v>1866</v>
      </c>
      <c r="B347" t="s">
        <v>2109</v>
      </c>
      <c r="C347" t="s">
        <v>2409</v>
      </c>
      <c r="H347" t="s">
        <v>2741</v>
      </c>
      <c r="I347" t="s">
        <v>2740</v>
      </c>
    </row>
    <row r="348" spans="1:9" x14ac:dyDescent="0.25">
      <c r="A348" t="s">
        <v>1436</v>
      </c>
      <c r="B348" t="s">
        <v>2109</v>
      </c>
      <c r="C348" t="s">
        <v>2408</v>
      </c>
      <c r="H348" t="s">
        <v>2741</v>
      </c>
      <c r="I348" t="s">
        <v>2740</v>
      </c>
    </row>
    <row r="349" spans="1:9" x14ac:dyDescent="0.25">
      <c r="A349" t="s">
        <v>1517</v>
      </c>
      <c r="B349" t="s">
        <v>2109</v>
      </c>
      <c r="C349" t="s">
        <v>2407</v>
      </c>
      <c r="H349" t="s">
        <v>2741</v>
      </c>
      <c r="I349" t="s">
        <v>2740</v>
      </c>
    </row>
    <row r="350" spans="1:9" x14ac:dyDescent="0.25">
      <c r="A350" t="s">
        <v>1876</v>
      </c>
      <c r="B350" t="s">
        <v>2109</v>
      </c>
      <c r="C350" t="s">
        <v>2406</v>
      </c>
      <c r="H350" t="s">
        <v>2741</v>
      </c>
      <c r="I350" t="s">
        <v>2740</v>
      </c>
    </row>
    <row r="351" spans="1:9" x14ac:dyDescent="0.25">
      <c r="A351" t="s">
        <v>1953</v>
      </c>
      <c r="B351" t="s">
        <v>2109</v>
      </c>
      <c r="C351" t="s">
        <v>2405</v>
      </c>
      <c r="H351" t="s">
        <v>2741</v>
      </c>
      <c r="I351" t="s">
        <v>2740</v>
      </c>
    </row>
    <row r="352" spans="1:9" x14ac:dyDescent="0.25">
      <c r="A352" t="s">
        <v>1635</v>
      </c>
      <c r="B352" t="s">
        <v>2109</v>
      </c>
      <c r="C352" t="s">
        <v>2404</v>
      </c>
      <c r="H352" t="s">
        <v>2741</v>
      </c>
      <c r="I352" t="s">
        <v>2740</v>
      </c>
    </row>
    <row r="353" spans="1:9" x14ac:dyDescent="0.25">
      <c r="A353" t="s">
        <v>973</v>
      </c>
      <c r="B353" t="s">
        <v>2109</v>
      </c>
      <c r="C353" t="s">
        <v>2403</v>
      </c>
      <c r="H353" t="s">
        <v>2741</v>
      </c>
      <c r="I353" t="s">
        <v>2740</v>
      </c>
    </row>
    <row r="354" spans="1:9" x14ac:dyDescent="0.25">
      <c r="A354" t="s">
        <v>109</v>
      </c>
      <c r="B354" t="s">
        <v>2109</v>
      </c>
      <c r="C354" t="s">
        <v>2402</v>
      </c>
      <c r="H354" t="s">
        <v>2741</v>
      </c>
      <c r="I354" t="s">
        <v>2740</v>
      </c>
    </row>
    <row r="355" spans="1:9" x14ac:dyDescent="0.25">
      <c r="A355" t="s">
        <v>1520</v>
      </c>
      <c r="B355" t="s">
        <v>2109</v>
      </c>
      <c r="C355" t="s">
        <v>2401</v>
      </c>
      <c r="H355" t="s">
        <v>2741</v>
      </c>
      <c r="I355" t="s">
        <v>2740</v>
      </c>
    </row>
    <row r="356" spans="1:9" x14ac:dyDescent="0.25">
      <c r="A356" t="s">
        <v>1737</v>
      </c>
      <c r="B356" t="s">
        <v>2109</v>
      </c>
      <c r="C356" t="s">
        <v>2400</v>
      </c>
      <c r="H356" t="s">
        <v>2741</v>
      </c>
      <c r="I356" t="s">
        <v>2740</v>
      </c>
    </row>
    <row r="357" spans="1:9" x14ac:dyDescent="0.25">
      <c r="A357" t="s">
        <v>13</v>
      </c>
      <c r="B357" t="s">
        <v>2109</v>
      </c>
      <c r="C357" t="s">
        <v>2399</v>
      </c>
      <c r="H357" t="s">
        <v>2741</v>
      </c>
      <c r="I357" t="s">
        <v>2740</v>
      </c>
    </row>
    <row r="358" spans="1:9" x14ac:dyDescent="0.25">
      <c r="A358" t="s">
        <v>1505</v>
      </c>
      <c r="B358" t="s">
        <v>2109</v>
      </c>
      <c r="C358" t="s">
        <v>2398</v>
      </c>
      <c r="H358" t="s">
        <v>2741</v>
      </c>
      <c r="I358" t="s">
        <v>2740</v>
      </c>
    </row>
    <row r="359" spans="1:9" x14ac:dyDescent="0.25">
      <c r="A359" t="s">
        <v>670</v>
      </c>
      <c r="B359" t="s">
        <v>2109</v>
      </c>
      <c r="C359" t="s">
        <v>2397</v>
      </c>
      <c r="H359" t="s">
        <v>2741</v>
      </c>
      <c r="I359" t="s">
        <v>2740</v>
      </c>
    </row>
    <row r="360" spans="1:9" x14ac:dyDescent="0.25">
      <c r="A360" t="s">
        <v>1502</v>
      </c>
      <c r="B360" t="s">
        <v>2109</v>
      </c>
      <c r="C360" t="s">
        <v>2396</v>
      </c>
      <c r="H360" t="s">
        <v>2741</v>
      </c>
      <c r="I360" t="s">
        <v>2740</v>
      </c>
    </row>
    <row r="361" spans="1:9" x14ac:dyDescent="0.25">
      <c r="A361" t="s">
        <v>747</v>
      </c>
      <c r="B361" t="s">
        <v>2109</v>
      </c>
      <c r="C361" t="s">
        <v>2395</v>
      </c>
      <c r="H361" t="s">
        <v>2741</v>
      </c>
      <c r="I361" t="s">
        <v>2740</v>
      </c>
    </row>
    <row r="362" spans="1:9" x14ac:dyDescent="0.25">
      <c r="A362" t="s">
        <v>1268</v>
      </c>
      <c r="B362" t="s">
        <v>2109</v>
      </c>
      <c r="C362" t="s">
        <v>2394</v>
      </c>
      <c r="H362" t="s">
        <v>2741</v>
      </c>
      <c r="I362" t="s">
        <v>2740</v>
      </c>
    </row>
    <row r="363" spans="1:9" x14ac:dyDescent="0.25">
      <c r="A363" t="s">
        <v>1277</v>
      </c>
      <c r="B363" t="s">
        <v>2109</v>
      </c>
      <c r="C363" t="s">
        <v>2393</v>
      </c>
      <c r="H363" t="s">
        <v>2741</v>
      </c>
      <c r="I363" t="s">
        <v>2740</v>
      </c>
    </row>
    <row r="364" spans="1:9" x14ac:dyDescent="0.25">
      <c r="A364" t="s">
        <v>345</v>
      </c>
      <c r="B364" t="s">
        <v>2109</v>
      </c>
      <c r="C364" t="s">
        <v>2392</v>
      </c>
      <c r="H364" t="s">
        <v>2741</v>
      </c>
      <c r="I364" t="s">
        <v>2740</v>
      </c>
    </row>
    <row r="365" spans="1:9" x14ac:dyDescent="0.25">
      <c r="A365" t="s">
        <v>1496</v>
      </c>
      <c r="B365" t="s">
        <v>2109</v>
      </c>
      <c r="C365" t="s">
        <v>2391</v>
      </c>
      <c r="H365" t="s">
        <v>2741</v>
      </c>
      <c r="I365" t="s">
        <v>2740</v>
      </c>
    </row>
    <row r="366" spans="1:9" x14ac:dyDescent="0.25">
      <c r="A366" t="s">
        <v>1650</v>
      </c>
      <c r="B366" t="s">
        <v>2109</v>
      </c>
      <c r="C366" t="s">
        <v>2390</v>
      </c>
      <c r="H366" t="s">
        <v>2741</v>
      </c>
      <c r="I366" t="s">
        <v>2740</v>
      </c>
    </row>
    <row r="367" spans="1:9" x14ac:dyDescent="0.25">
      <c r="A367" t="s">
        <v>693</v>
      </c>
      <c r="B367" t="s">
        <v>2109</v>
      </c>
      <c r="C367" t="s">
        <v>2389</v>
      </c>
    </row>
    <row r="368" spans="1:9" x14ac:dyDescent="0.25">
      <c r="A368" t="s">
        <v>1875</v>
      </c>
      <c r="B368" t="s">
        <v>2109</v>
      </c>
      <c r="C368" t="s">
        <v>2388</v>
      </c>
      <c r="H368" t="s">
        <v>2741</v>
      </c>
      <c r="I368" t="s">
        <v>2740</v>
      </c>
    </row>
    <row r="369" spans="1:9" x14ac:dyDescent="0.25">
      <c r="A369" t="s">
        <v>1403</v>
      </c>
      <c r="B369" t="s">
        <v>2109</v>
      </c>
      <c r="C369" t="s">
        <v>2387</v>
      </c>
      <c r="H369" t="s">
        <v>2741</v>
      </c>
      <c r="I369" t="s">
        <v>2740</v>
      </c>
    </row>
    <row r="370" spans="1:9" x14ac:dyDescent="0.25">
      <c r="A370" t="s">
        <v>1885</v>
      </c>
      <c r="B370" t="s">
        <v>2109</v>
      </c>
      <c r="C370" t="s">
        <v>2386</v>
      </c>
      <c r="H370" t="s">
        <v>2741</v>
      </c>
      <c r="I370" t="s">
        <v>2740</v>
      </c>
    </row>
    <row r="371" spans="1:9" x14ac:dyDescent="0.25">
      <c r="A371" t="s">
        <v>1535</v>
      </c>
      <c r="B371" t="s">
        <v>2109</v>
      </c>
      <c r="C371" t="s">
        <v>2385</v>
      </c>
      <c r="H371" t="s">
        <v>2741</v>
      </c>
      <c r="I371" t="s">
        <v>2740</v>
      </c>
    </row>
    <row r="372" spans="1:9" x14ac:dyDescent="0.25">
      <c r="A372" t="s">
        <v>1632</v>
      </c>
      <c r="B372" t="s">
        <v>2109</v>
      </c>
      <c r="C372" t="s">
        <v>2384</v>
      </c>
      <c r="H372" t="s">
        <v>2741</v>
      </c>
      <c r="I372" t="s">
        <v>2740</v>
      </c>
    </row>
    <row r="373" spans="1:9" x14ac:dyDescent="0.25">
      <c r="A373" t="s">
        <v>1623</v>
      </c>
      <c r="B373" t="s">
        <v>2109</v>
      </c>
      <c r="C373" t="s">
        <v>2383</v>
      </c>
      <c r="H373" t="s">
        <v>2741</v>
      </c>
      <c r="I373" t="s">
        <v>2740</v>
      </c>
    </row>
    <row r="374" spans="1:9" x14ac:dyDescent="0.25">
      <c r="A374" t="s">
        <v>786</v>
      </c>
      <c r="B374" t="s">
        <v>2109</v>
      </c>
      <c r="C374" t="s">
        <v>2382</v>
      </c>
      <c r="H374" t="s">
        <v>2741</v>
      </c>
      <c r="I374" t="s">
        <v>2740</v>
      </c>
    </row>
    <row r="375" spans="1:9" x14ac:dyDescent="0.25">
      <c r="A375" t="s">
        <v>1088</v>
      </c>
      <c r="B375" t="s">
        <v>2109</v>
      </c>
      <c r="C375" t="s">
        <v>2381</v>
      </c>
      <c r="H375" t="s">
        <v>2741</v>
      </c>
      <c r="I375" t="s">
        <v>2740</v>
      </c>
    </row>
    <row r="376" spans="1:9" x14ac:dyDescent="0.25">
      <c r="A376" t="s">
        <v>1968</v>
      </c>
      <c r="B376" t="s">
        <v>2109</v>
      </c>
      <c r="C376" t="s">
        <v>2380</v>
      </c>
      <c r="H376" t="s">
        <v>2741</v>
      </c>
      <c r="I376" t="s">
        <v>2740</v>
      </c>
    </row>
    <row r="377" spans="1:9" x14ac:dyDescent="0.25">
      <c r="A377" t="s">
        <v>602</v>
      </c>
      <c r="B377" t="s">
        <v>2109</v>
      </c>
      <c r="C377" t="s">
        <v>2379</v>
      </c>
      <c r="H377" t="s">
        <v>2741</v>
      </c>
      <c r="I377" t="s">
        <v>2740</v>
      </c>
    </row>
    <row r="378" spans="1:9" x14ac:dyDescent="0.25">
      <c r="A378" t="s">
        <v>1526</v>
      </c>
      <c r="B378" t="s">
        <v>2109</v>
      </c>
      <c r="C378" t="s">
        <v>2378</v>
      </c>
      <c r="H378" t="s">
        <v>2741</v>
      </c>
      <c r="I378" t="s">
        <v>2740</v>
      </c>
    </row>
    <row r="379" spans="1:9" x14ac:dyDescent="0.25">
      <c r="A379" t="s">
        <v>735</v>
      </c>
      <c r="B379" t="s">
        <v>2109</v>
      </c>
      <c r="C379" t="s">
        <v>2377</v>
      </c>
      <c r="H379" t="s">
        <v>2741</v>
      </c>
      <c r="I379" t="s">
        <v>2740</v>
      </c>
    </row>
    <row r="380" spans="1:9" x14ac:dyDescent="0.25">
      <c r="A380" t="s">
        <v>1490</v>
      </c>
      <c r="B380" t="s">
        <v>2109</v>
      </c>
      <c r="C380" t="s">
        <v>2376</v>
      </c>
    </row>
    <row r="381" spans="1:9" x14ac:dyDescent="0.25">
      <c r="A381" t="s">
        <v>447</v>
      </c>
      <c r="B381" t="s">
        <v>2109</v>
      </c>
      <c r="C381" t="s">
        <v>2375</v>
      </c>
      <c r="H381" t="s">
        <v>2741</v>
      </c>
      <c r="I381" t="s">
        <v>2740</v>
      </c>
    </row>
    <row r="382" spans="1:9" x14ac:dyDescent="0.25">
      <c r="A382" t="s">
        <v>1400</v>
      </c>
      <c r="B382" t="s">
        <v>2109</v>
      </c>
      <c r="C382" t="s">
        <v>2374</v>
      </c>
      <c r="H382" t="s">
        <v>2741</v>
      </c>
      <c r="I382" t="s">
        <v>2740</v>
      </c>
    </row>
    <row r="383" spans="1:9" x14ac:dyDescent="0.25">
      <c r="A383" t="s">
        <v>1214</v>
      </c>
      <c r="B383" t="s">
        <v>2109</v>
      </c>
      <c r="C383" t="s">
        <v>2373</v>
      </c>
      <c r="H383" t="s">
        <v>2741</v>
      </c>
      <c r="I383" t="s">
        <v>2740</v>
      </c>
    </row>
    <row r="384" spans="1:9" x14ac:dyDescent="0.25">
      <c r="A384" t="s">
        <v>1529</v>
      </c>
      <c r="B384" t="s">
        <v>2109</v>
      </c>
      <c r="C384" t="s">
        <v>2372</v>
      </c>
      <c r="H384" t="s">
        <v>2741</v>
      </c>
      <c r="I384" t="s">
        <v>2740</v>
      </c>
    </row>
    <row r="385" spans="1:9" x14ac:dyDescent="0.25">
      <c r="A385" t="s">
        <v>1971</v>
      </c>
      <c r="B385" t="s">
        <v>2109</v>
      </c>
      <c r="C385" t="s">
        <v>2371</v>
      </c>
      <c r="H385" t="s">
        <v>2741</v>
      </c>
      <c r="I385" t="s">
        <v>2740</v>
      </c>
    </row>
    <row r="386" spans="1:9" x14ac:dyDescent="0.25">
      <c r="A386" t="s">
        <v>1409</v>
      </c>
      <c r="B386" t="s">
        <v>2109</v>
      </c>
      <c r="C386" t="s">
        <v>2370</v>
      </c>
      <c r="H386" t="s">
        <v>2741</v>
      </c>
      <c r="I386" t="s">
        <v>2740</v>
      </c>
    </row>
    <row r="387" spans="1:9" x14ac:dyDescent="0.25">
      <c r="A387" t="s">
        <v>741</v>
      </c>
      <c r="B387" t="s">
        <v>2109</v>
      </c>
      <c r="C387" t="s">
        <v>2369</v>
      </c>
      <c r="H387" t="s">
        <v>2741</v>
      </c>
      <c r="I387" t="s">
        <v>2740</v>
      </c>
    </row>
    <row r="388" spans="1:9" x14ac:dyDescent="0.25">
      <c r="A388" t="s">
        <v>404</v>
      </c>
      <c r="B388" t="s">
        <v>2109</v>
      </c>
      <c r="C388" t="s">
        <v>2368</v>
      </c>
      <c r="H388" t="s">
        <v>2741</v>
      </c>
      <c r="I388" t="s">
        <v>2740</v>
      </c>
    </row>
    <row r="389" spans="1:9" x14ac:dyDescent="0.25">
      <c r="A389" t="s">
        <v>612</v>
      </c>
      <c r="B389" t="s">
        <v>2109</v>
      </c>
      <c r="C389" t="s">
        <v>2367</v>
      </c>
      <c r="H389" t="s">
        <v>2741</v>
      </c>
      <c r="I389" t="s">
        <v>2740</v>
      </c>
    </row>
    <row r="390" spans="1:9" x14ac:dyDescent="0.25">
      <c r="A390" t="s">
        <v>16</v>
      </c>
      <c r="B390" t="s">
        <v>2109</v>
      </c>
      <c r="C390" t="s">
        <v>2366</v>
      </c>
      <c r="H390" t="s">
        <v>2741</v>
      </c>
      <c r="I390" t="s">
        <v>2740</v>
      </c>
    </row>
    <row r="391" spans="1:9" x14ac:dyDescent="0.25">
      <c r="A391" t="s">
        <v>1003</v>
      </c>
      <c r="B391" t="s">
        <v>2109</v>
      </c>
      <c r="C391" t="s">
        <v>2365</v>
      </c>
    </row>
    <row r="392" spans="1:9" x14ac:dyDescent="0.25">
      <c r="A392" t="s">
        <v>680</v>
      </c>
      <c r="B392" t="s">
        <v>2109</v>
      </c>
      <c r="C392" t="s">
        <v>2364</v>
      </c>
      <c r="H392" t="s">
        <v>2741</v>
      </c>
      <c r="I392" t="s">
        <v>2740</v>
      </c>
    </row>
    <row r="393" spans="1:9" x14ac:dyDescent="0.25">
      <c r="A393" t="s">
        <v>917</v>
      </c>
      <c r="B393" t="s">
        <v>2109</v>
      </c>
      <c r="C393" t="s">
        <v>2363</v>
      </c>
      <c r="H393" t="s">
        <v>2741</v>
      </c>
      <c r="I393" t="s">
        <v>2740</v>
      </c>
    </row>
    <row r="394" spans="1:9" x14ac:dyDescent="0.25">
      <c r="A394" t="s">
        <v>514</v>
      </c>
      <c r="B394" t="s">
        <v>2109</v>
      </c>
      <c r="C394" t="s">
        <v>2362</v>
      </c>
    </row>
    <row r="395" spans="1:9" x14ac:dyDescent="0.25">
      <c r="A395" t="s">
        <v>1713</v>
      </c>
      <c r="B395" t="s">
        <v>2109</v>
      </c>
      <c r="C395" t="s">
        <v>2361</v>
      </c>
      <c r="H395" t="s">
        <v>2741</v>
      </c>
      <c r="I395" t="s">
        <v>2740</v>
      </c>
    </row>
    <row r="396" spans="1:9" x14ac:dyDescent="0.25">
      <c r="A396" t="s">
        <v>1907</v>
      </c>
      <c r="B396" t="s">
        <v>2109</v>
      </c>
      <c r="C396" t="s">
        <v>2360</v>
      </c>
      <c r="H396" t="s">
        <v>2741</v>
      </c>
      <c r="I396" t="s">
        <v>2740</v>
      </c>
    </row>
    <row r="397" spans="1:9" x14ac:dyDescent="0.25">
      <c r="A397" t="s">
        <v>687</v>
      </c>
      <c r="B397" t="s">
        <v>2109</v>
      </c>
      <c r="C397" t="s">
        <v>2359</v>
      </c>
    </row>
    <row r="398" spans="1:9" x14ac:dyDescent="0.25">
      <c r="A398" t="s">
        <v>683</v>
      </c>
      <c r="B398" t="s">
        <v>2109</v>
      </c>
      <c r="C398" t="s">
        <v>2358</v>
      </c>
      <c r="H398" t="s">
        <v>2741</v>
      </c>
      <c r="I398" t="s">
        <v>2740</v>
      </c>
    </row>
    <row r="399" spans="1:9" x14ac:dyDescent="0.25">
      <c r="A399" t="s">
        <v>1566</v>
      </c>
      <c r="B399" t="s">
        <v>2109</v>
      </c>
      <c r="C399" t="s">
        <v>1564</v>
      </c>
      <c r="H399" t="s">
        <v>2741</v>
      </c>
      <c r="I399" t="s">
        <v>2740</v>
      </c>
    </row>
    <row r="400" spans="1:9" x14ac:dyDescent="0.25">
      <c r="A400" t="s">
        <v>179</v>
      </c>
      <c r="B400" t="s">
        <v>2109</v>
      </c>
      <c r="C400" t="s">
        <v>2357</v>
      </c>
    </row>
    <row r="401" spans="1:9" x14ac:dyDescent="0.25">
      <c r="A401" t="s">
        <v>1229</v>
      </c>
      <c r="B401" t="s">
        <v>2109</v>
      </c>
      <c r="C401" t="s">
        <v>2356</v>
      </c>
    </row>
    <row r="402" spans="1:9" x14ac:dyDescent="0.25">
      <c r="A402" t="s">
        <v>1382</v>
      </c>
      <c r="B402" t="s">
        <v>2109</v>
      </c>
      <c r="C402" t="s">
        <v>2355</v>
      </c>
      <c r="H402" t="s">
        <v>2741</v>
      </c>
      <c r="I402" t="s">
        <v>2740</v>
      </c>
    </row>
    <row r="403" spans="1:9" x14ac:dyDescent="0.25">
      <c r="A403" t="s">
        <v>1716</v>
      </c>
      <c r="B403" t="s">
        <v>2109</v>
      </c>
      <c r="C403" t="s">
        <v>2354</v>
      </c>
    </row>
    <row r="404" spans="1:9" x14ac:dyDescent="0.25">
      <c r="A404" t="s">
        <v>535</v>
      </c>
      <c r="B404" t="s">
        <v>2109</v>
      </c>
      <c r="C404" t="s">
        <v>2353</v>
      </c>
      <c r="H404" t="s">
        <v>2741</v>
      </c>
      <c r="I404" t="s">
        <v>2740</v>
      </c>
    </row>
    <row r="405" spans="1:9" x14ac:dyDescent="0.25">
      <c r="A405" t="s">
        <v>1740</v>
      </c>
      <c r="B405" t="s">
        <v>2109</v>
      </c>
      <c r="C405" t="s">
        <v>2352</v>
      </c>
      <c r="H405" t="s">
        <v>2741</v>
      </c>
      <c r="I405" t="s">
        <v>2740</v>
      </c>
    </row>
    <row r="406" spans="1:9" x14ac:dyDescent="0.25">
      <c r="A406" t="s">
        <v>255</v>
      </c>
      <c r="B406" t="s">
        <v>2109</v>
      </c>
      <c r="C406" t="s">
        <v>2351</v>
      </c>
    </row>
    <row r="407" spans="1:9" x14ac:dyDescent="0.25">
      <c r="A407" t="s">
        <v>158</v>
      </c>
      <c r="B407" t="s">
        <v>2109</v>
      </c>
      <c r="C407" t="s">
        <v>2350</v>
      </c>
    </row>
    <row r="408" spans="1:9" x14ac:dyDescent="0.25">
      <c r="A408" t="s">
        <v>1166</v>
      </c>
      <c r="B408" t="s">
        <v>2109</v>
      </c>
      <c r="C408" t="s">
        <v>2349</v>
      </c>
    </row>
    <row r="409" spans="1:9" x14ac:dyDescent="0.25">
      <c r="A409" t="s">
        <v>1064</v>
      </c>
      <c r="B409" t="s">
        <v>2109</v>
      </c>
      <c r="C409" t="s">
        <v>2348</v>
      </c>
    </row>
    <row r="410" spans="1:9" x14ac:dyDescent="0.25">
      <c r="A410" t="s">
        <v>2012</v>
      </c>
      <c r="B410" t="s">
        <v>2109</v>
      </c>
      <c r="C410" t="s">
        <v>2347</v>
      </c>
    </row>
    <row r="411" spans="1:9" x14ac:dyDescent="0.25">
      <c r="A411" t="s">
        <v>496</v>
      </c>
      <c r="B411" t="s">
        <v>2109</v>
      </c>
      <c r="C411" t="s">
        <v>2346</v>
      </c>
    </row>
    <row r="412" spans="1:9" x14ac:dyDescent="0.25">
      <c r="A412" t="s">
        <v>511</v>
      </c>
      <c r="B412" t="s">
        <v>2109</v>
      </c>
      <c r="C412" t="s">
        <v>2345</v>
      </c>
    </row>
    <row r="413" spans="1:9" x14ac:dyDescent="0.25">
      <c r="A413" t="s">
        <v>765</v>
      </c>
      <c r="B413" t="s">
        <v>2109</v>
      </c>
      <c r="C413" t="s">
        <v>2344</v>
      </c>
    </row>
    <row r="414" spans="1:9" x14ac:dyDescent="0.25">
      <c r="A414" t="s">
        <v>1469</v>
      </c>
      <c r="B414" t="s">
        <v>2109</v>
      </c>
      <c r="C414" t="s">
        <v>2343</v>
      </c>
    </row>
    <row r="415" spans="1:9" x14ac:dyDescent="0.25">
      <c r="A415" t="s">
        <v>215</v>
      </c>
      <c r="B415" t="s">
        <v>2109</v>
      </c>
      <c r="C415" t="s">
        <v>2342</v>
      </c>
    </row>
    <row r="416" spans="1:9" x14ac:dyDescent="0.25">
      <c r="A416" t="s">
        <v>1933</v>
      </c>
      <c r="B416" t="s">
        <v>2109</v>
      </c>
      <c r="C416" t="s">
        <v>2341</v>
      </c>
    </row>
    <row r="417" spans="1:3" x14ac:dyDescent="0.25">
      <c r="A417" t="s">
        <v>1829</v>
      </c>
      <c r="B417" t="s">
        <v>2109</v>
      </c>
      <c r="C417" t="s">
        <v>2340</v>
      </c>
    </row>
    <row r="418" spans="1:3" x14ac:dyDescent="0.25">
      <c r="A418" t="s">
        <v>923</v>
      </c>
      <c r="B418" t="s">
        <v>2109</v>
      </c>
      <c r="C418" t="s">
        <v>2339</v>
      </c>
    </row>
    <row r="419" spans="1:3" x14ac:dyDescent="0.25">
      <c r="A419" t="s">
        <v>1211</v>
      </c>
      <c r="B419" t="s">
        <v>2109</v>
      </c>
      <c r="C419" t="s">
        <v>2338</v>
      </c>
    </row>
    <row r="420" spans="1:3" x14ac:dyDescent="0.25">
      <c r="A420" t="s">
        <v>2337</v>
      </c>
      <c r="B420" t="s">
        <v>2109</v>
      </c>
      <c r="C420" t="s">
        <v>2336</v>
      </c>
    </row>
    <row r="421" spans="1:3" x14ac:dyDescent="0.25">
      <c r="A421" t="s">
        <v>78</v>
      </c>
      <c r="B421" t="s">
        <v>2109</v>
      </c>
      <c r="C421" t="s">
        <v>2335</v>
      </c>
    </row>
    <row r="422" spans="1:3" x14ac:dyDescent="0.25">
      <c r="A422" t="s">
        <v>711</v>
      </c>
      <c r="B422" t="s">
        <v>2109</v>
      </c>
      <c r="C422" t="s">
        <v>2334</v>
      </c>
    </row>
    <row r="423" spans="1:3" x14ac:dyDescent="0.25">
      <c r="A423" t="s">
        <v>371</v>
      </c>
      <c r="B423" t="s">
        <v>2109</v>
      </c>
      <c r="C423" t="s">
        <v>2333</v>
      </c>
    </row>
    <row r="424" spans="1:3" x14ac:dyDescent="0.25">
      <c r="A424" t="s">
        <v>1421</v>
      </c>
      <c r="B424" t="s">
        <v>2109</v>
      </c>
      <c r="C424" t="s">
        <v>2332</v>
      </c>
    </row>
    <row r="425" spans="1:3" x14ac:dyDescent="0.25">
      <c r="A425" t="s">
        <v>2331</v>
      </c>
      <c r="B425" t="s">
        <v>2109</v>
      </c>
      <c r="C425" t="s">
        <v>2330</v>
      </c>
    </row>
    <row r="426" spans="1:3" x14ac:dyDescent="0.25">
      <c r="A426" t="s">
        <v>1692</v>
      </c>
      <c r="B426" t="s">
        <v>2109</v>
      </c>
      <c r="C426" t="s">
        <v>2329</v>
      </c>
    </row>
    <row r="427" spans="1:3" x14ac:dyDescent="0.25">
      <c r="A427" t="s">
        <v>1274</v>
      </c>
      <c r="B427" t="s">
        <v>2109</v>
      </c>
      <c r="C427" t="s">
        <v>2328</v>
      </c>
    </row>
    <row r="428" spans="1:3" x14ac:dyDescent="0.25">
      <c r="A428" t="s">
        <v>1832</v>
      </c>
      <c r="B428" t="s">
        <v>2109</v>
      </c>
      <c r="C428" t="s">
        <v>2327</v>
      </c>
    </row>
    <row r="429" spans="1:3" x14ac:dyDescent="0.25">
      <c r="A429" t="s">
        <v>1930</v>
      </c>
      <c r="B429" t="s">
        <v>2109</v>
      </c>
      <c r="C429" t="s">
        <v>2326</v>
      </c>
    </row>
    <row r="430" spans="1:3" x14ac:dyDescent="0.25">
      <c r="A430" t="s">
        <v>1307</v>
      </c>
      <c r="B430" t="s">
        <v>2109</v>
      </c>
      <c r="C430" t="s">
        <v>2325</v>
      </c>
    </row>
    <row r="431" spans="1:3" x14ac:dyDescent="0.25">
      <c r="A431" t="s">
        <v>592</v>
      </c>
      <c r="B431" t="s">
        <v>2109</v>
      </c>
      <c r="C431" t="s">
        <v>2324</v>
      </c>
    </row>
    <row r="432" spans="1:3" x14ac:dyDescent="0.25">
      <c r="A432" t="s">
        <v>585</v>
      </c>
      <c r="B432" t="s">
        <v>2109</v>
      </c>
      <c r="C432" t="s">
        <v>2323</v>
      </c>
    </row>
    <row r="433" spans="1:9" x14ac:dyDescent="0.25">
      <c r="A433" t="s">
        <v>1913</v>
      </c>
      <c r="B433" t="s">
        <v>2109</v>
      </c>
      <c r="C433" t="s">
        <v>2322</v>
      </c>
    </row>
    <row r="434" spans="1:9" x14ac:dyDescent="0.25">
      <c r="A434" t="s">
        <v>1701</v>
      </c>
      <c r="B434" t="s">
        <v>2109</v>
      </c>
      <c r="C434" t="s">
        <v>2321</v>
      </c>
    </row>
    <row r="435" spans="1:9" x14ac:dyDescent="0.25">
      <c r="A435" t="s">
        <v>686</v>
      </c>
      <c r="B435" t="s">
        <v>2109</v>
      </c>
      <c r="C435" t="s">
        <v>2320</v>
      </c>
    </row>
    <row r="436" spans="1:9" x14ac:dyDescent="0.25">
      <c r="A436" t="s">
        <v>3</v>
      </c>
      <c r="B436" t="s">
        <v>2109</v>
      </c>
      <c r="C436" t="s">
        <v>2319</v>
      </c>
    </row>
    <row r="437" spans="1:9" x14ac:dyDescent="0.25">
      <c r="A437" t="s">
        <v>1647</v>
      </c>
      <c r="B437" t="s">
        <v>2109</v>
      </c>
      <c r="C437" t="s">
        <v>1248</v>
      </c>
    </row>
    <row r="438" spans="1:9" x14ac:dyDescent="0.25">
      <c r="A438" t="s">
        <v>1286</v>
      </c>
      <c r="B438" t="s">
        <v>2109</v>
      </c>
      <c r="C438" t="s">
        <v>2318</v>
      </c>
    </row>
    <row r="439" spans="1:9" x14ac:dyDescent="0.25">
      <c r="A439" t="s">
        <v>191</v>
      </c>
      <c r="B439" t="s">
        <v>2109</v>
      </c>
      <c r="C439" t="s">
        <v>2317</v>
      </c>
    </row>
    <row r="440" spans="1:9" x14ac:dyDescent="0.25">
      <c r="A440" t="s">
        <v>811</v>
      </c>
      <c r="B440" t="s">
        <v>2109</v>
      </c>
      <c r="C440" t="s">
        <v>2316</v>
      </c>
    </row>
    <row r="441" spans="1:9" x14ac:dyDescent="0.25">
      <c r="A441" s="22">
        <v>6607</v>
      </c>
      <c r="B441" t="s">
        <v>2109</v>
      </c>
      <c r="C441" t="s">
        <v>2315</v>
      </c>
      <c r="H441" t="s">
        <v>2743</v>
      </c>
      <c r="I441" t="s">
        <v>2742</v>
      </c>
    </row>
    <row r="442" spans="1:9" x14ac:dyDescent="0.25">
      <c r="A442" t="s">
        <v>1238</v>
      </c>
      <c r="B442" t="s">
        <v>2109</v>
      </c>
      <c r="C442" t="s">
        <v>1236</v>
      </c>
    </row>
    <row r="443" spans="1:9" x14ac:dyDescent="0.25">
      <c r="A443" t="s">
        <v>1956</v>
      </c>
      <c r="B443" t="s">
        <v>2109</v>
      </c>
      <c r="C443" t="s">
        <v>2314</v>
      </c>
    </row>
    <row r="444" spans="1:9" x14ac:dyDescent="0.25">
      <c r="A444" t="s">
        <v>1920</v>
      </c>
      <c r="B444" t="s">
        <v>2109</v>
      </c>
      <c r="C444" t="s">
        <v>1918</v>
      </c>
    </row>
    <row r="445" spans="1:9" x14ac:dyDescent="0.25">
      <c r="A445" t="s">
        <v>1910</v>
      </c>
      <c r="B445" t="s">
        <v>2109</v>
      </c>
      <c r="C445" t="s">
        <v>1908</v>
      </c>
    </row>
    <row r="446" spans="1:9" x14ac:dyDescent="0.25">
      <c r="A446" t="s">
        <v>1982</v>
      </c>
      <c r="B446" t="s">
        <v>2109</v>
      </c>
      <c r="C446" t="s">
        <v>1980</v>
      </c>
    </row>
    <row r="447" spans="1:9" x14ac:dyDescent="0.25">
      <c r="A447" t="s">
        <v>1388</v>
      </c>
      <c r="B447" t="s">
        <v>2109</v>
      </c>
      <c r="C447" t="s">
        <v>1386</v>
      </c>
    </row>
    <row r="448" spans="1:9" x14ac:dyDescent="0.25">
      <c r="A448" t="s">
        <v>1817</v>
      </c>
      <c r="B448" t="s">
        <v>2109</v>
      </c>
      <c r="C448" t="s">
        <v>1815</v>
      </c>
      <c r="H448" t="s">
        <v>2743</v>
      </c>
      <c r="I448" t="s">
        <v>2742</v>
      </c>
    </row>
    <row r="449" spans="1:9" x14ac:dyDescent="0.25">
      <c r="A449" t="s">
        <v>2018</v>
      </c>
      <c r="B449" t="s">
        <v>2109</v>
      </c>
      <c r="C449" t="s">
        <v>2016</v>
      </c>
      <c r="H449" t="s">
        <v>2743</v>
      </c>
      <c r="I449" t="s">
        <v>2742</v>
      </c>
    </row>
    <row r="450" spans="1:9" x14ac:dyDescent="0.25">
      <c r="A450" t="s">
        <v>1169</v>
      </c>
      <c r="B450" t="s">
        <v>2109</v>
      </c>
      <c r="C450" t="s">
        <v>1167</v>
      </c>
    </row>
    <row r="451" spans="1:9" x14ac:dyDescent="0.25">
      <c r="A451" t="s">
        <v>1926</v>
      </c>
      <c r="B451" t="s">
        <v>2109</v>
      </c>
      <c r="C451" t="s">
        <v>1924</v>
      </c>
      <c r="H451" t="s">
        <v>2741</v>
      </c>
      <c r="I451" t="s">
        <v>2740</v>
      </c>
    </row>
    <row r="452" spans="1:9" x14ac:dyDescent="0.25">
      <c r="A452" t="s">
        <v>1848</v>
      </c>
      <c r="B452" t="s">
        <v>2109</v>
      </c>
      <c r="C452" t="s">
        <v>1846</v>
      </c>
      <c r="H452" t="s">
        <v>2743</v>
      </c>
      <c r="I452" t="s">
        <v>2742</v>
      </c>
    </row>
    <row r="453" spans="1:9" x14ac:dyDescent="0.25">
      <c r="A453" t="s">
        <v>1923</v>
      </c>
      <c r="B453" t="s">
        <v>2109</v>
      </c>
      <c r="C453" t="s">
        <v>1921</v>
      </c>
      <c r="H453" t="s">
        <v>2741</v>
      </c>
      <c r="I453" t="s">
        <v>2740</v>
      </c>
    </row>
    <row r="454" spans="1:9" x14ac:dyDescent="0.25">
      <c r="A454" t="s">
        <v>1337</v>
      </c>
      <c r="B454" t="s">
        <v>2109</v>
      </c>
      <c r="C454" t="s">
        <v>1335</v>
      </c>
    </row>
    <row r="455" spans="1:9" x14ac:dyDescent="0.25">
      <c r="A455" t="s">
        <v>1917</v>
      </c>
      <c r="B455" t="s">
        <v>2109</v>
      </c>
      <c r="C455" t="s">
        <v>1915</v>
      </c>
    </row>
    <row r="456" spans="1:9" x14ac:dyDescent="0.25">
      <c r="A456" t="s">
        <v>1805</v>
      </c>
      <c r="B456" t="s">
        <v>2109</v>
      </c>
      <c r="C456" t="s">
        <v>1803</v>
      </c>
    </row>
    <row r="457" spans="1:9" x14ac:dyDescent="0.25">
      <c r="A457" t="s">
        <v>1997</v>
      </c>
      <c r="B457" t="s">
        <v>2109</v>
      </c>
      <c r="C457" t="s">
        <v>2313</v>
      </c>
    </row>
    <row r="458" spans="1:9" x14ac:dyDescent="0.25">
      <c r="A458" t="s">
        <v>1052</v>
      </c>
      <c r="B458" t="s">
        <v>2109</v>
      </c>
      <c r="C458" t="s">
        <v>2312</v>
      </c>
    </row>
    <row r="459" spans="1:9" x14ac:dyDescent="0.25">
      <c r="A459" t="s">
        <v>1722</v>
      </c>
      <c r="B459" t="s">
        <v>2109</v>
      </c>
      <c r="C459" t="s">
        <v>2311</v>
      </c>
    </row>
    <row r="460" spans="1:9" x14ac:dyDescent="0.25">
      <c r="A460" t="s">
        <v>1349</v>
      </c>
      <c r="B460" t="s">
        <v>2109</v>
      </c>
      <c r="C460" t="s">
        <v>1347</v>
      </c>
    </row>
    <row r="461" spans="1:9" x14ac:dyDescent="0.25">
      <c r="A461" t="s">
        <v>944</v>
      </c>
      <c r="B461" t="s">
        <v>2109</v>
      </c>
      <c r="C461" t="s">
        <v>2310</v>
      </c>
    </row>
    <row r="462" spans="1:9" x14ac:dyDescent="0.25">
      <c r="A462" t="s">
        <v>1061</v>
      </c>
      <c r="B462" t="s">
        <v>2109</v>
      </c>
      <c r="C462" t="s">
        <v>1059</v>
      </c>
    </row>
    <row r="463" spans="1:9" x14ac:dyDescent="0.25">
      <c r="A463" t="s">
        <v>615</v>
      </c>
      <c r="B463" t="s">
        <v>2109</v>
      </c>
      <c r="C463" t="s">
        <v>2309</v>
      </c>
    </row>
    <row r="464" spans="1:9" x14ac:dyDescent="0.25">
      <c r="A464" t="s">
        <v>558</v>
      </c>
      <c r="B464" t="s">
        <v>2109</v>
      </c>
      <c r="C464" t="s">
        <v>2308</v>
      </c>
    </row>
    <row r="465" spans="1:3" x14ac:dyDescent="0.25">
      <c r="A465" t="s">
        <v>997</v>
      </c>
      <c r="B465" t="s">
        <v>2109</v>
      </c>
      <c r="C465" t="s">
        <v>2307</v>
      </c>
    </row>
    <row r="466" spans="1:3" x14ac:dyDescent="0.25">
      <c r="A466" t="s">
        <v>1785</v>
      </c>
      <c r="B466" t="s">
        <v>2109</v>
      </c>
      <c r="C466" t="s">
        <v>2306</v>
      </c>
    </row>
    <row r="467" spans="1:3" x14ac:dyDescent="0.25">
      <c r="A467" t="s">
        <v>149</v>
      </c>
      <c r="B467" t="s">
        <v>2109</v>
      </c>
      <c r="C467" t="s">
        <v>2305</v>
      </c>
    </row>
    <row r="468" spans="1:3" x14ac:dyDescent="0.25">
      <c r="A468" t="s">
        <v>832</v>
      </c>
      <c r="B468" t="s">
        <v>2109</v>
      </c>
      <c r="C468" t="s">
        <v>2086</v>
      </c>
    </row>
    <row r="469" spans="1:3" x14ac:dyDescent="0.25">
      <c r="A469" t="s">
        <v>1892</v>
      </c>
      <c r="B469" t="s">
        <v>2109</v>
      </c>
      <c r="C469" t="s">
        <v>2304</v>
      </c>
    </row>
    <row r="470" spans="1:3" x14ac:dyDescent="0.25">
      <c r="A470" s="19">
        <v>2151163</v>
      </c>
      <c r="B470" t="s">
        <v>2109</v>
      </c>
      <c r="C470" t="s">
        <v>2303</v>
      </c>
    </row>
    <row r="471" spans="1:3" x14ac:dyDescent="0.25">
      <c r="A471" s="19">
        <v>1403722</v>
      </c>
      <c r="B471" t="s">
        <v>2109</v>
      </c>
      <c r="C471" t="s">
        <v>2302</v>
      </c>
    </row>
    <row r="472" spans="1:3" x14ac:dyDescent="0.25">
      <c r="A472" t="s">
        <v>1776</v>
      </c>
      <c r="B472" t="s">
        <v>2109</v>
      </c>
      <c r="C472" t="s">
        <v>2301</v>
      </c>
    </row>
    <row r="473" spans="1:3" x14ac:dyDescent="0.25">
      <c r="A473" t="s">
        <v>777</v>
      </c>
      <c r="B473" t="s">
        <v>2109</v>
      </c>
      <c r="C473" t="s">
        <v>2300</v>
      </c>
    </row>
    <row r="474" spans="1:3" x14ac:dyDescent="0.25">
      <c r="A474" s="19">
        <v>2146108</v>
      </c>
      <c r="B474" t="s">
        <v>2109</v>
      </c>
      <c r="C474" t="s">
        <v>2299</v>
      </c>
    </row>
    <row r="475" spans="1:3" x14ac:dyDescent="0.25">
      <c r="A475" t="s">
        <v>152</v>
      </c>
      <c r="B475" t="s">
        <v>2109</v>
      </c>
      <c r="C475" t="s">
        <v>2298</v>
      </c>
    </row>
    <row r="476" spans="1:3" x14ac:dyDescent="0.25">
      <c r="A476" t="s">
        <v>1779</v>
      </c>
      <c r="B476" t="s">
        <v>2109</v>
      </c>
      <c r="C476" t="s">
        <v>2297</v>
      </c>
    </row>
    <row r="477" spans="1:3" x14ac:dyDescent="0.25">
      <c r="A477" t="s">
        <v>1439</v>
      </c>
      <c r="B477" t="s">
        <v>2109</v>
      </c>
      <c r="C477" t="s">
        <v>2296</v>
      </c>
    </row>
    <row r="478" spans="1:3" x14ac:dyDescent="0.25">
      <c r="A478" t="s">
        <v>1340</v>
      </c>
      <c r="B478" t="s">
        <v>2109</v>
      </c>
      <c r="C478" t="s">
        <v>2295</v>
      </c>
    </row>
    <row r="479" spans="1:3" x14ac:dyDescent="0.25">
      <c r="A479" t="s">
        <v>1947</v>
      </c>
      <c r="B479" t="s">
        <v>2109</v>
      </c>
      <c r="C479" t="s">
        <v>2294</v>
      </c>
    </row>
    <row r="480" spans="1:3" x14ac:dyDescent="0.25">
      <c r="A480" s="19">
        <v>2594446</v>
      </c>
      <c r="B480" t="s">
        <v>2109</v>
      </c>
      <c r="C480" t="s">
        <v>2293</v>
      </c>
    </row>
    <row r="481" spans="1:3" x14ac:dyDescent="0.25">
      <c r="A481" t="s">
        <v>2</v>
      </c>
      <c r="B481" t="s">
        <v>2109</v>
      </c>
      <c r="C481" t="s">
        <v>2292</v>
      </c>
    </row>
    <row r="482" spans="1:3" x14ac:dyDescent="0.25">
      <c r="A482" t="s">
        <v>961</v>
      </c>
      <c r="B482" t="s">
        <v>2109</v>
      </c>
      <c r="C482" t="s">
        <v>2291</v>
      </c>
    </row>
    <row r="483" spans="1:3" x14ac:dyDescent="0.25">
      <c r="A483" t="s">
        <v>1109</v>
      </c>
      <c r="B483" t="s">
        <v>2109</v>
      </c>
      <c r="C483" t="s">
        <v>2290</v>
      </c>
    </row>
    <row r="484" spans="1:3" x14ac:dyDescent="0.25">
      <c r="A484" t="s">
        <v>407</v>
      </c>
      <c r="B484" t="s">
        <v>2109</v>
      </c>
      <c r="C484" t="s">
        <v>2289</v>
      </c>
    </row>
    <row r="485" spans="1:3" x14ac:dyDescent="0.25">
      <c r="A485" t="s">
        <v>1758</v>
      </c>
      <c r="B485" t="s">
        <v>2109</v>
      </c>
      <c r="C485" t="s">
        <v>2288</v>
      </c>
    </row>
    <row r="486" spans="1:3" x14ac:dyDescent="0.25">
      <c r="A486" t="s">
        <v>710</v>
      </c>
      <c r="B486" t="s">
        <v>2109</v>
      </c>
      <c r="C486" t="s">
        <v>2287</v>
      </c>
    </row>
    <row r="487" spans="1:3" x14ac:dyDescent="0.25">
      <c r="A487" t="s">
        <v>350</v>
      </c>
      <c r="B487" t="s">
        <v>2109</v>
      </c>
      <c r="C487" t="s">
        <v>2286</v>
      </c>
    </row>
    <row r="488" spans="1:3" x14ac:dyDescent="0.25">
      <c r="A488" t="s">
        <v>112</v>
      </c>
      <c r="B488" t="s">
        <v>2109</v>
      </c>
      <c r="C488" t="s">
        <v>2285</v>
      </c>
    </row>
    <row r="489" spans="1:3" x14ac:dyDescent="0.25">
      <c r="A489" t="s">
        <v>477</v>
      </c>
      <c r="B489" t="s">
        <v>2109</v>
      </c>
      <c r="C489" t="s">
        <v>2284</v>
      </c>
    </row>
    <row r="490" spans="1:3" x14ac:dyDescent="0.25">
      <c r="A490" t="s">
        <v>1499</v>
      </c>
      <c r="B490" t="s">
        <v>2109</v>
      </c>
      <c r="C490" t="s">
        <v>2283</v>
      </c>
    </row>
    <row r="491" spans="1:3" x14ac:dyDescent="0.25">
      <c r="A491" t="s">
        <v>1457</v>
      </c>
      <c r="B491" t="s">
        <v>2109</v>
      </c>
      <c r="C491" t="s">
        <v>2282</v>
      </c>
    </row>
    <row r="492" spans="1:3" x14ac:dyDescent="0.25">
      <c r="A492" t="s">
        <v>234</v>
      </c>
      <c r="B492" t="s">
        <v>2109</v>
      </c>
      <c r="C492" t="s">
        <v>2281</v>
      </c>
    </row>
    <row r="493" spans="1:3" x14ac:dyDescent="0.25">
      <c r="A493" t="s">
        <v>829</v>
      </c>
      <c r="B493" t="s">
        <v>2109</v>
      </c>
      <c r="C493" t="s">
        <v>2280</v>
      </c>
    </row>
    <row r="494" spans="1:3" x14ac:dyDescent="0.25">
      <c r="A494" t="s">
        <v>985</v>
      </c>
      <c r="B494" t="s">
        <v>2109</v>
      </c>
      <c r="C494" t="s">
        <v>2279</v>
      </c>
    </row>
    <row r="495" spans="1:3" x14ac:dyDescent="0.25">
      <c r="A495" t="s">
        <v>596</v>
      </c>
      <c r="B495" t="s">
        <v>2109</v>
      </c>
      <c r="C495" t="s">
        <v>2278</v>
      </c>
    </row>
    <row r="496" spans="1:3" x14ac:dyDescent="0.25">
      <c r="A496" t="s">
        <v>823</v>
      </c>
      <c r="B496" t="s">
        <v>2109</v>
      </c>
      <c r="C496" t="s">
        <v>2277</v>
      </c>
    </row>
    <row r="497" spans="1:3" x14ac:dyDescent="0.25">
      <c r="A497" t="s">
        <v>249</v>
      </c>
      <c r="B497" t="s">
        <v>2109</v>
      </c>
      <c r="C497" t="s">
        <v>2276</v>
      </c>
    </row>
    <row r="498" spans="1:3" x14ac:dyDescent="0.25">
      <c r="A498" t="s">
        <v>841</v>
      </c>
      <c r="B498" t="s">
        <v>2109</v>
      </c>
      <c r="C498" t="s">
        <v>2275</v>
      </c>
    </row>
    <row r="499" spans="1:3" x14ac:dyDescent="0.25">
      <c r="A499" t="s">
        <v>1217</v>
      </c>
      <c r="B499" t="s">
        <v>2109</v>
      </c>
      <c r="C499" t="s">
        <v>2274</v>
      </c>
    </row>
    <row r="500" spans="1:3" x14ac:dyDescent="0.25">
      <c r="A500" t="s">
        <v>1205</v>
      </c>
      <c r="B500" t="s">
        <v>2109</v>
      </c>
      <c r="C500" t="s">
        <v>2273</v>
      </c>
    </row>
    <row r="501" spans="1:3" x14ac:dyDescent="0.25">
      <c r="A501" t="s">
        <v>1551</v>
      </c>
      <c r="B501" t="s">
        <v>2109</v>
      </c>
      <c r="C501" t="s">
        <v>1549</v>
      </c>
    </row>
    <row r="502" spans="1:3" x14ac:dyDescent="0.25">
      <c r="A502" t="s">
        <v>60</v>
      </c>
      <c r="B502" t="s">
        <v>2109</v>
      </c>
      <c r="C502" t="s">
        <v>2272</v>
      </c>
    </row>
    <row r="503" spans="1:3" x14ac:dyDescent="0.25">
      <c r="A503" t="s">
        <v>1082</v>
      </c>
      <c r="B503" t="s">
        <v>2109</v>
      </c>
      <c r="C503" t="s">
        <v>2271</v>
      </c>
    </row>
    <row r="504" spans="1:3" x14ac:dyDescent="0.25">
      <c r="A504" t="s">
        <v>529</v>
      </c>
      <c r="B504" t="s">
        <v>2109</v>
      </c>
      <c r="C504" t="s">
        <v>2270</v>
      </c>
    </row>
    <row r="505" spans="1:3" x14ac:dyDescent="0.25">
      <c r="A505" t="s">
        <v>386</v>
      </c>
      <c r="B505" t="s">
        <v>2109</v>
      </c>
      <c r="C505" t="s">
        <v>2269</v>
      </c>
    </row>
    <row r="506" spans="1:3" x14ac:dyDescent="0.25">
      <c r="A506" t="s">
        <v>948</v>
      </c>
      <c r="B506" t="s">
        <v>2109</v>
      </c>
      <c r="C506" t="s">
        <v>2268</v>
      </c>
    </row>
    <row r="507" spans="1:3" x14ac:dyDescent="0.25">
      <c r="A507" t="s">
        <v>1962</v>
      </c>
      <c r="B507" t="s">
        <v>2109</v>
      </c>
      <c r="C507" t="s">
        <v>2267</v>
      </c>
    </row>
    <row r="508" spans="1:3" x14ac:dyDescent="0.25">
      <c r="A508" t="s">
        <v>724</v>
      </c>
      <c r="B508" t="s">
        <v>2109</v>
      </c>
      <c r="C508" t="s">
        <v>2266</v>
      </c>
    </row>
    <row r="509" spans="1:3" x14ac:dyDescent="0.25">
      <c r="A509" t="s">
        <v>81</v>
      </c>
      <c r="B509" t="s">
        <v>2109</v>
      </c>
      <c r="C509" t="s">
        <v>2265</v>
      </c>
    </row>
    <row r="510" spans="1:3" x14ac:dyDescent="0.25">
      <c r="A510" t="s">
        <v>1659</v>
      </c>
      <c r="B510" t="s">
        <v>2109</v>
      </c>
      <c r="C510" t="s">
        <v>2264</v>
      </c>
    </row>
    <row r="511" spans="1:3" x14ac:dyDescent="0.25">
      <c r="A511" t="s">
        <v>1719</v>
      </c>
      <c r="B511" t="s">
        <v>2109</v>
      </c>
      <c r="C511" t="s">
        <v>2263</v>
      </c>
    </row>
    <row r="512" spans="1:3" x14ac:dyDescent="0.25">
      <c r="A512" t="s">
        <v>1563</v>
      </c>
      <c r="B512" t="s">
        <v>2109</v>
      </c>
      <c r="C512" t="s">
        <v>2262</v>
      </c>
    </row>
    <row r="513" spans="1:3" x14ac:dyDescent="0.25">
      <c r="A513" t="s">
        <v>1418</v>
      </c>
      <c r="B513" t="s">
        <v>2109</v>
      </c>
      <c r="C513" t="s">
        <v>2261</v>
      </c>
    </row>
    <row r="514" spans="1:3" x14ac:dyDescent="0.25">
      <c r="A514" t="s">
        <v>642</v>
      </c>
      <c r="B514" t="s">
        <v>2109</v>
      </c>
      <c r="C514" t="s">
        <v>2260</v>
      </c>
    </row>
    <row r="515" spans="1:3" x14ac:dyDescent="0.25">
      <c r="A515" t="s">
        <v>1364</v>
      </c>
      <c r="B515" t="s">
        <v>2109</v>
      </c>
      <c r="C515" t="s">
        <v>2259</v>
      </c>
    </row>
    <row r="516" spans="1:3" x14ac:dyDescent="0.25">
      <c r="A516" t="s">
        <v>661</v>
      </c>
      <c r="B516" t="s">
        <v>2109</v>
      </c>
      <c r="C516" t="s">
        <v>2258</v>
      </c>
    </row>
    <row r="517" spans="1:3" x14ac:dyDescent="0.25">
      <c r="A517" t="s">
        <v>910</v>
      </c>
      <c r="B517" t="s">
        <v>2109</v>
      </c>
      <c r="C517" t="s">
        <v>2257</v>
      </c>
    </row>
    <row r="518" spans="1:3" x14ac:dyDescent="0.25">
      <c r="A518" t="s">
        <v>793</v>
      </c>
      <c r="B518" t="s">
        <v>2109</v>
      </c>
      <c r="C518" t="s">
        <v>2256</v>
      </c>
    </row>
    <row r="519" spans="1:3" x14ac:dyDescent="0.25">
      <c r="A519" t="s">
        <v>1686</v>
      </c>
      <c r="B519" t="s">
        <v>2109</v>
      </c>
      <c r="C519" t="s">
        <v>2255</v>
      </c>
    </row>
    <row r="520" spans="1:3" x14ac:dyDescent="0.25">
      <c r="A520" t="s">
        <v>1674</v>
      </c>
      <c r="B520" t="s">
        <v>2109</v>
      </c>
      <c r="C520" t="s">
        <v>1672</v>
      </c>
    </row>
    <row r="521" spans="1:3" x14ac:dyDescent="0.25">
      <c r="A521" t="s">
        <v>1244</v>
      </c>
      <c r="B521" t="s">
        <v>2109</v>
      </c>
      <c r="C521" t="s">
        <v>1242</v>
      </c>
    </row>
    <row r="522" spans="1:3" x14ac:dyDescent="0.25">
      <c r="A522" t="s">
        <v>964</v>
      </c>
      <c r="B522" t="s">
        <v>2109</v>
      </c>
      <c r="C522" t="s">
        <v>2254</v>
      </c>
    </row>
    <row r="523" spans="1:3" x14ac:dyDescent="0.25">
      <c r="A523" t="s">
        <v>103</v>
      </c>
      <c r="B523" t="s">
        <v>2109</v>
      </c>
      <c r="C523" t="s">
        <v>2253</v>
      </c>
    </row>
    <row r="524" spans="1:3" x14ac:dyDescent="0.25">
      <c r="A524" t="s">
        <v>1898</v>
      </c>
      <c r="B524" t="s">
        <v>2109</v>
      </c>
      <c r="C524" t="s">
        <v>2252</v>
      </c>
    </row>
    <row r="525" spans="1:3" x14ac:dyDescent="0.25">
      <c r="A525" t="s">
        <v>723</v>
      </c>
      <c r="B525" t="s">
        <v>2109</v>
      </c>
      <c r="C525" t="s">
        <v>2251</v>
      </c>
    </row>
    <row r="526" spans="1:3" x14ac:dyDescent="0.25">
      <c r="A526" t="s">
        <v>2025</v>
      </c>
      <c r="B526" t="s">
        <v>2109</v>
      </c>
      <c r="C526" t="s">
        <v>2250</v>
      </c>
    </row>
    <row r="527" spans="1:3" x14ac:dyDescent="0.25">
      <c r="A527" t="s">
        <v>2015</v>
      </c>
      <c r="B527" t="s">
        <v>2109</v>
      </c>
      <c r="C527" t="s">
        <v>2249</v>
      </c>
    </row>
    <row r="528" spans="1:3" x14ac:dyDescent="0.25">
      <c r="A528" t="s">
        <v>1749</v>
      </c>
      <c r="B528" t="s">
        <v>2109</v>
      </c>
      <c r="C528" t="s">
        <v>2248</v>
      </c>
    </row>
    <row r="529" spans="1:3" x14ac:dyDescent="0.25">
      <c r="A529" t="s">
        <v>1346</v>
      </c>
      <c r="B529" t="s">
        <v>2109</v>
      </c>
      <c r="C529" t="s">
        <v>2247</v>
      </c>
    </row>
    <row r="530" spans="1:3" x14ac:dyDescent="0.25">
      <c r="A530" t="s">
        <v>605</v>
      </c>
      <c r="B530" t="s">
        <v>2109</v>
      </c>
      <c r="C530" t="s">
        <v>2246</v>
      </c>
    </row>
    <row r="531" spans="1:3" x14ac:dyDescent="0.25">
      <c r="A531" t="s">
        <v>50</v>
      </c>
      <c r="B531" t="s">
        <v>2109</v>
      </c>
      <c r="C531" t="s">
        <v>2245</v>
      </c>
    </row>
    <row r="532" spans="1:3" x14ac:dyDescent="0.25">
      <c r="A532" s="19">
        <v>2231335</v>
      </c>
      <c r="B532" t="s">
        <v>2109</v>
      </c>
      <c r="C532" t="s">
        <v>2244</v>
      </c>
    </row>
    <row r="533" spans="1:3" x14ac:dyDescent="0.25">
      <c r="A533" t="s">
        <v>1151</v>
      </c>
      <c r="B533" t="s">
        <v>2109</v>
      </c>
      <c r="C533" t="s">
        <v>1149</v>
      </c>
    </row>
    <row r="534" spans="1:3" x14ac:dyDescent="0.25">
      <c r="A534" t="s">
        <v>1406</v>
      </c>
      <c r="B534" t="s">
        <v>2109</v>
      </c>
      <c r="C534" t="s">
        <v>2243</v>
      </c>
    </row>
    <row r="535" spans="1:3" x14ac:dyDescent="0.25">
      <c r="A535" t="s">
        <v>1863</v>
      </c>
      <c r="B535" t="s">
        <v>2109</v>
      </c>
      <c r="C535" t="s">
        <v>2242</v>
      </c>
    </row>
    <row r="536" spans="1:3" x14ac:dyDescent="0.25">
      <c r="A536" t="s">
        <v>674</v>
      </c>
      <c r="B536" t="s">
        <v>2109</v>
      </c>
      <c r="C536" t="s">
        <v>2241</v>
      </c>
    </row>
    <row r="537" spans="1:3" x14ac:dyDescent="0.25">
      <c r="A537" s="19">
        <v>2594415</v>
      </c>
      <c r="B537" t="s">
        <v>2109</v>
      </c>
      <c r="C537" t="s">
        <v>2240</v>
      </c>
    </row>
    <row r="538" spans="1:3" x14ac:dyDescent="0.25">
      <c r="A538" t="s">
        <v>920</v>
      </c>
      <c r="B538" t="s">
        <v>2109</v>
      </c>
      <c r="C538" t="s">
        <v>2239</v>
      </c>
    </row>
    <row r="539" spans="1:3" x14ac:dyDescent="0.25">
      <c r="A539" t="s">
        <v>243</v>
      </c>
      <c r="B539" t="s">
        <v>2109</v>
      </c>
      <c r="C539" t="s">
        <v>2238</v>
      </c>
    </row>
    <row r="540" spans="1:3" x14ac:dyDescent="0.25">
      <c r="A540" t="s">
        <v>664</v>
      </c>
      <c r="B540" t="s">
        <v>2109</v>
      </c>
      <c r="C540" t="s">
        <v>2237</v>
      </c>
    </row>
    <row r="541" spans="1:3" x14ac:dyDescent="0.25">
      <c r="A541" t="s">
        <v>63</v>
      </c>
      <c r="B541" t="s">
        <v>2109</v>
      </c>
      <c r="C541" t="s">
        <v>2236</v>
      </c>
    </row>
    <row r="542" spans="1:3" x14ac:dyDescent="0.25">
      <c r="A542" t="s">
        <v>1460</v>
      </c>
      <c r="B542" t="s">
        <v>2109</v>
      </c>
      <c r="C542" t="s">
        <v>2235</v>
      </c>
    </row>
    <row r="543" spans="1:3" x14ac:dyDescent="0.25">
      <c r="A543" t="s">
        <v>1959</v>
      </c>
      <c r="B543" t="s">
        <v>2109</v>
      </c>
      <c r="C543" t="s">
        <v>2234</v>
      </c>
    </row>
    <row r="544" spans="1:3" x14ac:dyDescent="0.25">
      <c r="A544" t="s">
        <v>115</v>
      </c>
      <c r="B544" t="s">
        <v>2109</v>
      </c>
      <c r="C544" t="s">
        <v>2233</v>
      </c>
    </row>
    <row r="545" spans="1:3" x14ac:dyDescent="0.25">
      <c r="A545" t="s">
        <v>886</v>
      </c>
      <c r="B545" t="s">
        <v>2109</v>
      </c>
      <c r="C545" t="s">
        <v>2232</v>
      </c>
    </row>
    <row r="546" spans="1:3" x14ac:dyDescent="0.25">
      <c r="A546" t="s">
        <v>1826</v>
      </c>
      <c r="B546" t="s">
        <v>2109</v>
      </c>
      <c r="C546" t="s">
        <v>1824</v>
      </c>
    </row>
    <row r="547" spans="1:3" x14ac:dyDescent="0.25">
      <c r="A547" t="s">
        <v>1799</v>
      </c>
      <c r="B547" t="s">
        <v>2109</v>
      </c>
      <c r="C547" t="s">
        <v>2231</v>
      </c>
    </row>
    <row r="548" spans="1:3" x14ac:dyDescent="0.25">
      <c r="A548" t="s">
        <v>606</v>
      </c>
      <c r="B548" t="s">
        <v>2109</v>
      </c>
      <c r="C548" t="s">
        <v>2230</v>
      </c>
    </row>
    <row r="549" spans="1:3" x14ac:dyDescent="0.25">
      <c r="A549" t="s">
        <v>545</v>
      </c>
      <c r="B549" t="s">
        <v>2109</v>
      </c>
      <c r="C549" t="s">
        <v>2229</v>
      </c>
    </row>
    <row r="550" spans="1:3" x14ac:dyDescent="0.25">
      <c r="A550" t="s">
        <v>359</v>
      </c>
      <c r="B550" t="s">
        <v>2109</v>
      </c>
      <c r="C550" t="s">
        <v>2228</v>
      </c>
    </row>
    <row r="551" spans="1:3" x14ac:dyDescent="0.25">
      <c r="A551" t="s">
        <v>1599</v>
      </c>
      <c r="B551" t="s">
        <v>2109</v>
      </c>
      <c r="C551" t="s">
        <v>2227</v>
      </c>
    </row>
    <row r="552" spans="1:3" x14ac:dyDescent="0.25">
      <c r="A552" t="s">
        <v>880</v>
      </c>
      <c r="B552" t="s">
        <v>2109</v>
      </c>
      <c r="C552" t="s">
        <v>2226</v>
      </c>
    </row>
    <row r="553" spans="1:3" x14ac:dyDescent="0.25">
      <c r="A553" t="s">
        <v>698</v>
      </c>
      <c r="B553" t="s">
        <v>2109</v>
      </c>
      <c r="C553" t="s">
        <v>2225</v>
      </c>
    </row>
    <row r="554" spans="1:3" x14ac:dyDescent="0.25">
      <c r="A554" t="s">
        <v>1373</v>
      </c>
      <c r="B554" t="s">
        <v>2109</v>
      </c>
      <c r="C554" t="s">
        <v>2224</v>
      </c>
    </row>
    <row r="555" spans="1:3" x14ac:dyDescent="0.25">
      <c r="A555" t="s">
        <v>240</v>
      </c>
      <c r="B555" t="s">
        <v>2109</v>
      </c>
      <c r="C555" t="s">
        <v>238</v>
      </c>
    </row>
    <row r="556" spans="1:3" x14ac:dyDescent="0.25">
      <c r="A556" t="s">
        <v>30</v>
      </c>
      <c r="B556" t="s">
        <v>2109</v>
      </c>
      <c r="C556" t="s">
        <v>2223</v>
      </c>
    </row>
    <row r="557" spans="1:3" x14ac:dyDescent="0.25">
      <c r="A557" t="s">
        <v>1590</v>
      </c>
      <c r="B557" t="s">
        <v>2109</v>
      </c>
      <c r="C557" t="s">
        <v>2222</v>
      </c>
    </row>
    <row r="558" spans="1:3" x14ac:dyDescent="0.25">
      <c r="A558" t="s">
        <v>814</v>
      </c>
      <c r="B558" t="s">
        <v>2109</v>
      </c>
      <c r="C558" t="s">
        <v>2221</v>
      </c>
    </row>
    <row r="559" spans="1:3" x14ac:dyDescent="0.25">
      <c r="A559" t="s">
        <v>100</v>
      </c>
      <c r="B559" t="s">
        <v>2109</v>
      </c>
      <c r="C559" t="s">
        <v>2220</v>
      </c>
    </row>
    <row r="560" spans="1:3" x14ac:dyDescent="0.25">
      <c r="A560" t="s">
        <v>817</v>
      </c>
      <c r="B560" t="s">
        <v>2109</v>
      </c>
      <c r="C560" t="s">
        <v>2219</v>
      </c>
    </row>
    <row r="561" spans="1:9" x14ac:dyDescent="0.25">
      <c r="A561" t="s">
        <v>82</v>
      </c>
      <c r="B561" t="s">
        <v>2109</v>
      </c>
      <c r="C561" t="s">
        <v>2218</v>
      </c>
    </row>
    <row r="562" spans="1:9" x14ac:dyDescent="0.25">
      <c r="A562" t="s">
        <v>298</v>
      </c>
      <c r="B562" t="s">
        <v>2109</v>
      </c>
      <c r="C562" t="s">
        <v>2217</v>
      </c>
    </row>
    <row r="563" spans="1:9" x14ac:dyDescent="0.25">
      <c r="A563" t="s">
        <v>69</v>
      </c>
      <c r="B563" t="s">
        <v>2109</v>
      </c>
      <c r="C563" t="s">
        <v>2216</v>
      </c>
    </row>
    <row r="564" spans="1:9" x14ac:dyDescent="0.25">
      <c r="A564" t="s">
        <v>75</v>
      </c>
      <c r="B564" t="s">
        <v>2109</v>
      </c>
      <c r="C564" t="s">
        <v>2215</v>
      </c>
    </row>
    <row r="565" spans="1:9" x14ac:dyDescent="0.25">
      <c r="A565" t="s">
        <v>97</v>
      </c>
      <c r="B565" t="s">
        <v>2109</v>
      </c>
      <c r="C565" t="s">
        <v>2214</v>
      </c>
    </row>
    <row r="566" spans="1:9" x14ac:dyDescent="0.25">
      <c r="A566" t="s">
        <v>68</v>
      </c>
      <c r="B566" t="s">
        <v>2109</v>
      </c>
      <c r="C566" t="s">
        <v>2213</v>
      </c>
    </row>
    <row r="567" spans="1:9" x14ac:dyDescent="0.25">
      <c r="A567" t="s">
        <v>88</v>
      </c>
      <c r="B567" t="s">
        <v>2109</v>
      </c>
      <c r="C567" t="s">
        <v>2212</v>
      </c>
    </row>
    <row r="568" spans="1:9" x14ac:dyDescent="0.25">
      <c r="A568" t="s">
        <v>131</v>
      </c>
      <c r="B568" t="s">
        <v>2109</v>
      </c>
      <c r="C568" t="s">
        <v>2211</v>
      </c>
    </row>
    <row r="569" spans="1:9" x14ac:dyDescent="0.25">
      <c r="A569" t="s">
        <v>41</v>
      </c>
      <c r="B569" t="s">
        <v>2109</v>
      </c>
      <c r="C569" t="s">
        <v>2210</v>
      </c>
      <c r="H569" t="s">
        <v>2741</v>
      </c>
      <c r="I569" t="s">
        <v>2740</v>
      </c>
    </row>
    <row r="570" spans="1:9" x14ac:dyDescent="0.25">
      <c r="A570" t="s">
        <v>738</v>
      </c>
      <c r="B570" t="s">
        <v>2109</v>
      </c>
      <c r="C570" t="s">
        <v>2209</v>
      </c>
    </row>
    <row r="571" spans="1:9" x14ac:dyDescent="0.25">
      <c r="A571" t="s">
        <v>774</v>
      </c>
      <c r="B571" t="s">
        <v>2109</v>
      </c>
      <c r="C571" t="s">
        <v>2208</v>
      </c>
    </row>
    <row r="572" spans="1:9" x14ac:dyDescent="0.25">
      <c r="A572" t="s">
        <v>941</v>
      </c>
      <c r="B572" t="s">
        <v>2109</v>
      </c>
      <c r="C572" t="s">
        <v>2207</v>
      </c>
    </row>
    <row r="573" spans="1:9" x14ac:dyDescent="0.25">
      <c r="A573" t="s">
        <v>1869</v>
      </c>
      <c r="B573" t="s">
        <v>2109</v>
      </c>
      <c r="C573" t="s">
        <v>2206</v>
      </c>
    </row>
    <row r="574" spans="1:9" x14ac:dyDescent="0.25">
      <c r="A574" t="s">
        <v>443</v>
      </c>
      <c r="B574" t="s">
        <v>2109</v>
      </c>
      <c r="C574" t="s">
        <v>2205</v>
      </c>
    </row>
    <row r="575" spans="1:9" x14ac:dyDescent="0.25">
      <c r="A575" t="s">
        <v>720</v>
      </c>
      <c r="B575" t="s">
        <v>2109</v>
      </c>
      <c r="C575" t="s">
        <v>2204</v>
      </c>
    </row>
    <row r="576" spans="1:9" x14ac:dyDescent="0.25">
      <c r="A576" t="s">
        <v>389</v>
      </c>
      <c r="B576" t="s">
        <v>2109</v>
      </c>
      <c r="C576" t="s">
        <v>2203</v>
      </c>
    </row>
    <row r="577" spans="1:3" x14ac:dyDescent="0.25">
      <c r="A577" t="s">
        <v>982</v>
      </c>
      <c r="B577" t="s">
        <v>2109</v>
      </c>
      <c r="C577" t="s">
        <v>2202</v>
      </c>
    </row>
    <row r="578" spans="1:3" x14ac:dyDescent="0.25">
      <c r="A578" t="s">
        <v>1767</v>
      </c>
      <c r="B578" t="s">
        <v>2109</v>
      </c>
      <c r="C578" t="s">
        <v>2201</v>
      </c>
    </row>
    <row r="579" spans="1:3" x14ac:dyDescent="0.25">
      <c r="A579" t="s">
        <v>1331</v>
      </c>
      <c r="B579" t="s">
        <v>2109</v>
      </c>
      <c r="C579" t="s">
        <v>2200</v>
      </c>
    </row>
    <row r="580" spans="1:3" x14ac:dyDescent="0.25">
      <c r="A580" t="s">
        <v>988</v>
      </c>
      <c r="B580" t="s">
        <v>2109</v>
      </c>
      <c r="C580" t="s">
        <v>2199</v>
      </c>
    </row>
    <row r="581" spans="1:3" x14ac:dyDescent="0.25">
      <c r="A581" t="s">
        <v>1538</v>
      </c>
      <c r="B581" t="s">
        <v>2109</v>
      </c>
      <c r="C581" t="s">
        <v>2198</v>
      </c>
    </row>
    <row r="582" spans="1:3" x14ac:dyDescent="0.25">
      <c r="A582" t="s">
        <v>451</v>
      </c>
      <c r="B582" t="s">
        <v>2109</v>
      </c>
      <c r="C582" t="s">
        <v>2197</v>
      </c>
    </row>
    <row r="583" spans="1:3" x14ac:dyDescent="0.25">
      <c r="A583" t="s">
        <v>437</v>
      </c>
      <c r="B583" t="s">
        <v>2109</v>
      </c>
      <c r="C583" t="s">
        <v>2196</v>
      </c>
    </row>
    <row r="584" spans="1:3" x14ac:dyDescent="0.25">
      <c r="A584" t="s">
        <v>573</v>
      </c>
      <c r="B584" t="s">
        <v>2109</v>
      </c>
      <c r="C584" t="s">
        <v>2195</v>
      </c>
    </row>
    <row r="585" spans="1:3" x14ac:dyDescent="0.25">
      <c r="A585" t="s">
        <v>838</v>
      </c>
      <c r="B585" t="s">
        <v>2109</v>
      </c>
      <c r="C585" t="s">
        <v>2194</v>
      </c>
    </row>
    <row r="586" spans="1:3" x14ac:dyDescent="0.25">
      <c r="A586" t="s">
        <v>38</v>
      </c>
      <c r="B586" t="s">
        <v>2109</v>
      </c>
      <c r="C586" t="s">
        <v>2193</v>
      </c>
    </row>
    <row r="587" spans="1:3" x14ac:dyDescent="0.25">
      <c r="A587" t="s">
        <v>701</v>
      </c>
      <c r="B587" t="s">
        <v>2109</v>
      </c>
      <c r="C587" t="s">
        <v>2192</v>
      </c>
    </row>
    <row r="588" spans="1:3" x14ac:dyDescent="0.25">
      <c r="A588" t="s">
        <v>734</v>
      </c>
      <c r="B588" t="s">
        <v>2109</v>
      </c>
      <c r="C588" t="s">
        <v>2191</v>
      </c>
    </row>
    <row r="589" spans="1:3" x14ac:dyDescent="0.25">
      <c r="A589" t="s">
        <v>459</v>
      </c>
      <c r="B589" t="s">
        <v>2109</v>
      </c>
      <c r="C589" t="s">
        <v>2190</v>
      </c>
    </row>
    <row r="590" spans="1:3" x14ac:dyDescent="0.25">
      <c r="A590" t="s">
        <v>367</v>
      </c>
      <c r="B590" t="s">
        <v>2109</v>
      </c>
      <c r="C590" t="s">
        <v>2189</v>
      </c>
    </row>
    <row r="591" spans="1:3" x14ac:dyDescent="0.25">
      <c r="A591" t="s">
        <v>649</v>
      </c>
      <c r="B591" t="s">
        <v>2109</v>
      </c>
      <c r="C591" t="s">
        <v>2188</v>
      </c>
    </row>
    <row r="592" spans="1:3" x14ac:dyDescent="0.25">
      <c r="A592" t="s">
        <v>1851</v>
      </c>
      <c r="B592" t="s">
        <v>2109</v>
      </c>
      <c r="C592" t="s">
        <v>2187</v>
      </c>
    </row>
    <row r="593" spans="1:3" x14ac:dyDescent="0.25">
      <c r="A593" t="s">
        <v>1575</v>
      </c>
      <c r="B593" t="s">
        <v>2109</v>
      </c>
      <c r="C593" t="s">
        <v>2186</v>
      </c>
    </row>
    <row r="594" spans="1:3" x14ac:dyDescent="0.25">
      <c r="A594" t="s">
        <v>1710</v>
      </c>
      <c r="B594" t="s">
        <v>2109</v>
      </c>
      <c r="C594" t="s">
        <v>2185</v>
      </c>
    </row>
    <row r="595" spans="1:3" x14ac:dyDescent="0.25">
      <c r="A595" t="s">
        <v>868</v>
      </c>
      <c r="B595" t="s">
        <v>2109</v>
      </c>
      <c r="C595" t="s">
        <v>2184</v>
      </c>
    </row>
    <row r="596" spans="1:3" x14ac:dyDescent="0.25">
      <c r="A596" t="s">
        <v>444</v>
      </c>
      <c r="B596" t="s">
        <v>2109</v>
      </c>
      <c r="C596" t="s">
        <v>2183</v>
      </c>
    </row>
    <row r="597" spans="1:3" x14ac:dyDescent="0.25">
      <c r="A597" t="s">
        <v>1259</v>
      </c>
      <c r="B597" t="s">
        <v>2109</v>
      </c>
      <c r="C597" t="s">
        <v>2182</v>
      </c>
    </row>
    <row r="598" spans="1:3" x14ac:dyDescent="0.25">
      <c r="A598" t="s">
        <v>1352</v>
      </c>
      <c r="B598" t="s">
        <v>2109</v>
      </c>
      <c r="C598" t="s">
        <v>2181</v>
      </c>
    </row>
    <row r="599" spans="1:3" x14ac:dyDescent="0.25">
      <c r="A599" t="s">
        <v>1677</v>
      </c>
      <c r="B599" t="s">
        <v>2109</v>
      </c>
      <c r="C599" t="s">
        <v>2180</v>
      </c>
    </row>
    <row r="600" spans="1:3" x14ac:dyDescent="0.25">
      <c r="A600" t="s">
        <v>401</v>
      </c>
      <c r="B600" t="s">
        <v>2109</v>
      </c>
      <c r="C600" t="s">
        <v>2179</v>
      </c>
    </row>
    <row r="601" spans="1:3" x14ac:dyDescent="0.25">
      <c r="A601" t="s">
        <v>954</v>
      </c>
      <c r="B601" t="s">
        <v>2109</v>
      </c>
      <c r="C601" t="s">
        <v>2178</v>
      </c>
    </row>
    <row r="602" spans="1:3" x14ac:dyDescent="0.25">
      <c r="A602" t="s">
        <v>410</v>
      </c>
      <c r="B602" t="s">
        <v>2109</v>
      </c>
      <c r="C602" t="s">
        <v>2177</v>
      </c>
    </row>
    <row r="603" spans="1:3" x14ac:dyDescent="0.25">
      <c r="A603" t="s">
        <v>1484</v>
      </c>
      <c r="B603" t="s">
        <v>2109</v>
      </c>
      <c r="C603" t="s">
        <v>2176</v>
      </c>
    </row>
    <row r="604" spans="1:3" x14ac:dyDescent="0.25">
      <c r="A604" t="s">
        <v>1193</v>
      </c>
      <c r="B604" t="s">
        <v>2109</v>
      </c>
      <c r="C604" t="s">
        <v>2175</v>
      </c>
    </row>
    <row r="605" spans="1:3" x14ac:dyDescent="0.25">
      <c r="A605" t="s">
        <v>1175</v>
      </c>
      <c r="B605" t="s">
        <v>2109</v>
      </c>
      <c r="C605" t="s">
        <v>2174</v>
      </c>
    </row>
    <row r="606" spans="1:3" x14ac:dyDescent="0.25">
      <c r="A606" t="s">
        <v>856</v>
      </c>
      <c r="B606" t="s">
        <v>2109</v>
      </c>
      <c r="C606" t="s">
        <v>2173</v>
      </c>
    </row>
    <row r="607" spans="1:3" x14ac:dyDescent="0.25">
      <c r="A607" t="s">
        <v>994</v>
      </c>
      <c r="B607" t="s">
        <v>2109</v>
      </c>
      <c r="C607" t="s">
        <v>2172</v>
      </c>
    </row>
    <row r="608" spans="1:3" x14ac:dyDescent="0.25">
      <c r="A608" t="s">
        <v>526</v>
      </c>
      <c r="B608" t="s">
        <v>2109</v>
      </c>
      <c r="C608" t="s">
        <v>2171</v>
      </c>
    </row>
    <row r="609" spans="1:9" x14ac:dyDescent="0.25">
      <c r="A609" t="s">
        <v>1154</v>
      </c>
      <c r="B609" t="s">
        <v>2109</v>
      </c>
      <c r="C609" t="s">
        <v>2170</v>
      </c>
    </row>
    <row r="610" spans="1:9" x14ac:dyDescent="0.25">
      <c r="A610" t="s">
        <v>976</v>
      </c>
      <c r="B610" t="s">
        <v>2109</v>
      </c>
      <c r="C610" t="s">
        <v>2169</v>
      </c>
    </row>
    <row r="611" spans="1:9" x14ac:dyDescent="0.25">
      <c r="A611" t="s">
        <v>1115</v>
      </c>
      <c r="B611" t="s">
        <v>2109</v>
      </c>
      <c r="C611" t="s">
        <v>2168</v>
      </c>
      <c r="H611" t="s">
        <v>2741</v>
      </c>
      <c r="I611" t="s">
        <v>2740</v>
      </c>
    </row>
    <row r="612" spans="1:9" x14ac:dyDescent="0.25">
      <c r="A612" t="s">
        <v>655</v>
      </c>
      <c r="B612" t="s">
        <v>2109</v>
      </c>
      <c r="C612" t="s">
        <v>2167</v>
      </c>
    </row>
    <row r="613" spans="1:9" x14ac:dyDescent="0.25">
      <c r="A613" t="s">
        <v>1761</v>
      </c>
      <c r="B613" t="s">
        <v>2109</v>
      </c>
      <c r="C613" t="s">
        <v>2166</v>
      </c>
    </row>
    <row r="614" spans="1:9" x14ac:dyDescent="0.25">
      <c r="A614" t="s">
        <v>2165</v>
      </c>
      <c r="B614" t="s">
        <v>2109</v>
      </c>
      <c r="C614" t="s">
        <v>2164</v>
      </c>
    </row>
    <row r="615" spans="1:9" x14ac:dyDescent="0.25">
      <c r="A615" t="s">
        <v>222</v>
      </c>
      <c r="B615" t="s">
        <v>2109</v>
      </c>
      <c r="C615" t="s">
        <v>2163</v>
      </c>
    </row>
    <row r="616" spans="1:9" x14ac:dyDescent="0.25">
      <c r="A616" t="s">
        <v>555</v>
      </c>
      <c r="B616" t="s">
        <v>2109</v>
      </c>
      <c r="C616" t="s">
        <v>2162</v>
      </c>
    </row>
    <row r="617" spans="1:9" x14ac:dyDescent="0.25">
      <c r="A617" t="s">
        <v>1130</v>
      </c>
      <c r="B617" t="s">
        <v>2109</v>
      </c>
      <c r="C617" t="s">
        <v>2161</v>
      </c>
    </row>
    <row r="618" spans="1:9" x14ac:dyDescent="0.25">
      <c r="A618" t="s">
        <v>957</v>
      </c>
      <c r="B618" t="s">
        <v>2109</v>
      </c>
      <c r="C618" t="s">
        <v>2160</v>
      </c>
    </row>
    <row r="619" spans="1:9" x14ac:dyDescent="0.25">
      <c r="A619" t="s">
        <v>929</v>
      </c>
      <c r="B619" t="s">
        <v>2109</v>
      </c>
      <c r="C619" t="s">
        <v>2159</v>
      </c>
    </row>
    <row r="620" spans="1:9" x14ac:dyDescent="0.25">
      <c r="A620" t="s">
        <v>780</v>
      </c>
      <c r="B620" t="s">
        <v>2109</v>
      </c>
      <c r="C620" t="s">
        <v>2158</v>
      </c>
    </row>
    <row r="621" spans="1:9" x14ac:dyDescent="0.25">
      <c r="A621" t="s">
        <v>648</v>
      </c>
      <c r="B621" t="s">
        <v>2109</v>
      </c>
      <c r="C621" t="s">
        <v>2157</v>
      </c>
    </row>
    <row r="622" spans="1:9" x14ac:dyDescent="0.25">
      <c r="A622" t="s">
        <v>428</v>
      </c>
      <c r="B622" t="s">
        <v>2109</v>
      </c>
      <c r="C622" t="s">
        <v>2156</v>
      </c>
    </row>
    <row r="623" spans="1:9" x14ac:dyDescent="0.25">
      <c r="A623" t="s">
        <v>1394</v>
      </c>
      <c r="B623" t="s">
        <v>2109</v>
      </c>
      <c r="C623" t="s">
        <v>2155</v>
      </c>
    </row>
    <row r="624" spans="1:9" x14ac:dyDescent="0.25">
      <c r="A624" t="s">
        <v>1118</v>
      </c>
      <c r="B624" t="s">
        <v>2109</v>
      </c>
      <c r="C624" t="s">
        <v>2154</v>
      </c>
    </row>
    <row r="625" spans="1:9" x14ac:dyDescent="0.25">
      <c r="A625" t="s">
        <v>2153</v>
      </c>
      <c r="B625" t="s">
        <v>2109</v>
      </c>
      <c r="C625" t="s">
        <v>2152</v>
      </c>
    </row>
    <row r="626" spans="1:9" x14ac:dyDescent="0.25">
      <c r="A626" t="s">
        <v>1184</v>
      </c>
      <c r="B626" t="s">
        <v>2109</v>
      </c>
      <c r="C626" t="s">
        <v>2151</v>
      </c>
    </row>
    <row r="627" spans="1:9" x14ac:dyDescent="0.25">
      <c r="A627" t="s">
        <v>308</v>
      </c>
      <c r="B627" t="s">
        <v>2109</v>
      </c>
      <c r="C627" t="s">
        <v>2150</v>
      </c>
    </row>
    <row r="628" spans="1:9" x14ac:dyDescent="0.25">
      <c r="A628" t="s">
        <v>2006</v>
      </c>
      <c r="B628" t="s">
        <v>2109</v>
      </c>
      <c r="C628" t="s">
        <v>2149</v>
      </c>
    </row>
    <row r="629" spans="1:9" x14ac:dyDescent="0.25">
      <c r="A629" t="s">
        <v>802</v>
      </c>
      <c r="B629" t="s">
        <v>2109</v>
      </c>
      <c r="C629" t="s">
        <v>2148</v>
      </c>
    </row>
    <row r="630" spans="1:9" x14ac:dyDescent="0.25">
      <c r="A630" t="s">
        <v>285</v>
      </c>
      <c r="B630" t="s">
        <v>2109</v>
      </c>
      <c r="C630" t="s">
        <v>2147</v>
      </c>
    </row>
    <row r="631" spans="1:9" x14ac:dyDescent="0.25">
      <c r="A631" t="s">
        <v>134</v>
      </c>
      <c r="B631" t="s">
        <v>2109</v>
      </c>
      <c r="C631" t="s">
        <v>2146</v>
      </c>
    </row>
    <row r="632" spans="1:9" x14ac:dyDescent="0.25">
      <c r="A632" t="s">
        <v>1593</v>
      </c>
      <c r="B632" t="s">
        <v>2109</v>
      </c>
      <c r="C632" t="s">
        <v>2145</v>
      </c>
    </row>
    <row r="633" spans="1:9" x14ac:dyDescent="0.25">
      <c r="A633" t="s">
        <v>901</v>
      </c>
      <c r="B633" t="s">
        <v>2109</v>
      </c>
      <c r="C633" t="s">
        <v>2144</v>
      </c>
    </row>
    <row r="634" spans="1:9" x14ac:dyDescent="0.25">
      <c r="A634" t="s">
        <v>1842</v>
      </c>
      <c r="B634" t="s">
        <v>2109</v>
      </c>
      <c r="C634" t="s">
        <v>2143</v>
      </c>
    </row>
    <row r="635" spans="1:9" x14ac:dyDescent="0.25">
      <c r="A635" t="s">
        <v>282</v>
      </c>
      <c r="B635" t="s">
        <v>2109</v>
      </c>
      <c r="C635" t="s">
        <v>2142</v>
      </c>
    </row>
    <row r="636" spans="1:9" x14ac:dyDescent="0.25">
      <c r="A636" t="s">
        <v>1796</v>
      </c>
      <c r="B636" t="s">
        <v>2109</v>
      </c>
      <c r="C636" t="s">
        <v>2141</v>
      </c>
    </row>
    <row r="637" spans="1:9" x14ac:dyDescent="0.25">
      <c r="A637" t="s">
        <v>228</v>
      </c>
      <c r="B637" t="s">
        <v>2109</v>
      </c>
      <c r="C637" t="s">
        <v>2140</v>
      </c>
    </row>
    <row r="638" spans="1:9" x14ac:dyDescent="0.25">
      <c r="A638" t="s">
        <v>185</v>
      </c>
      <c r="B638" t="s">
        <v>2109</v>
      </c>
      <c r="C638" t="s">
        <v>2139</v>
      </c>
    </row>
    <row r="639" spans="1:9" x14ac:dyDescent="0.25">
      <c r="A639" t="s">
        <v>203</v>
      </c>
      <c r="B639" t="s">
        <v>2109</v>
      </c>
      <c r="C639" t="s">
        <v>2138</v>
      </c>
      <c r="H639" t="s">
        <v>2741</v>
      </c>
      <c r="I639" t="s">
        <v>2748</v>
      </c>
    </row>
    <row r="640" spans="1:9" x14ac:dyDescent="0.25">
      <c r="A640" t="s">
        <v>124</v>
      </c>
      <c r="B640" t="s">
        <v>2109</v>
      </c>
      <c r="C640" t="s">
        <v>2137</v>
      </c>
    </row>
    <row r="641" spans="1:9" x14ac:dyDescent="0.25">
      <c r="A641" t="s">
        <v>1487</v>
      </c>
      <c r="B641" t="s">
        <v>2109</v>
      </c>
      <c r="C641" t="s">
        <v>2136</v>
      </c>
    </row>
    <row r="642" spans="1:9" x14ac:dyDescent="0.25">
      <c r="A642" t="s">
        <v>589</v>
      </c>
      <c r="B642" t="s">
        <v>2109</v>
      </c>
      <c r="C642" t="s">
        <v>2135</v>
      </c>
    </row>
    <row r="643" spans="1:9" x14ac:dyDescent="0.25">
      <c r="A643" t="s">
        <v>481</v>
      </c>
      <c r="B643" t="s">
        <v>2109</v>
      </c>
      <c r="C643" t="s">
        <v>2134</v>
      </c>
    </row>
    <row r="644" spans="1:9" x14ac:dyDescent="0.25">
      <c r="A644" t="s">
        <v>1385</v>
      </c>
      <c r="B644" t="s">
        <v>2109</v>
      </c>
      <c r="C644" t="s">
        <v>2133</v>
      </c>
    </row>
    <row r="645" spans="1:9" x14ac:dyDescent="0.25">
      <c r="A645" t="s">
        <v>1343</v>
      </c>
      <c r="B645" t="s">
        <v>2109</v>
      </c>
      <c r="C645" t="s">
        <v>2132</v>
      </c>
    </row>
    <row r="646" spans="1:9" x14ac:dyDescent="0.25">
      <c r="A646" t="s">
        <v>1854</v>
      </c>
      <c r="B646" t="s">
        <v>2109</v>
      </c>
      <c r="C646" t="s">
        <v>2131</v>
      </c>
      <c r="H646" t="s">
        <v>2741</v>
      </c>
      <c r="I646" t="s">
        <v>2740</v>
      </c>
    </row>
    <row r="647" spans="1:9" x14ac:dyDescent="0.25">
      <c r="A647" t="s">
        <v>835</v>
      </c>
      <c r="B647" t="s">
        <v>2109</v>
      </c>
      <c r="C647" t="s">
        <v>2130</v>
      </c>
    </row>
    <row r="648" spans="1:9" x14ac:dyDescent="0.25">
      <c r="A648" t="s">
        <v>1481</v>
      </c>
      <c r="B648" t="s">
        <v>2109</v>
      </c>
      <c r="C648" t="s">
        <v>2129</v>
      </c>
      <c r="H648" t="s">
        <v>2741</v>
      </c>
      <c r="I648" t="s">
        <v>2740</v>
      </c>
    </row>
    <row r="649" spans="1:9" x14ac:dyDescent="0.25">
      <c r="A649" t="s">
        <v>458</v>
      </c>
      <c r="B649" t="s">
        <v>2109</v>
      </c>
      <c r="C649" t="s">
        <v>2128</v>
      </c>
    </row>
    <row r="650" spans="1:9" x14ac:dyDescent="0.25">
      <c r="A650" t="s">
        <v>1478</v>
      </c>
      <c r="B650" t="s">
        <v>2109</v>
      </c>
      <c r="C650" t="s">
        <v>2127</v>
      </c>
      <c r="H650" t="s">
        <v>2741</v>
      </c>
      <c r="I650" t="s">
        <v>2740</v>
      </c>
    </row>
    <row r="651" spans="1:9" x14ac:dyDescent="0.25">
      <c r="A651" t="s">
        <v>291</v>
      </c>
      <c r="B651" t="s">
        <v>2109</v>
      </c>
      <c r="C651" t="s">
        <v>2126</v>
      </c>
    </row>
    <row r="652" spans="1:9" x14ac:dyDescent="0.25">
      <c r="A652" t="s">
        <v>440</v>
      </c>
      <c r="B652" t="s">
        <v>2109</v>
      </c>
      <c r="C652" t="s">
        <v>2125</v>
      </c>
    </row>
    <row r="653" spans="1:9" x14ac:dyDescent="0.25">
      <c r="A653" t="s">
        <v>422</v>
      </c>
      <c r="B653" t="s">
        <v>2109</v>
      </c>
      <c r="C653" t="s">
        <v>2124</v>
      </c>
    </row>
    <row r="654" spans="1:9" x14ac:dyDescent="0.25">
      <c r="A654" t="s">
        <v>465</v>
      </c>
      <c r="B654" t="s">
        <v>2109</v>
      </c>
      <c r="C654" t="s">
        <v>2123</v>
      </c>
    </row>
    <row r="655" spans="1:9" x14ac:dyDescent="0.25">
      <c r="A655" t="s">
        <v>1442</v>
      </c>
      <c r="B655" t="s">
        <v>2109</v>
      </c>
      <c r="C655" t="s">
        <v>2122</v>
      </c>
      <c r="H655" t="s">
        <v>2741</v>
      </c>
      <c r="I655" t="s">
        <v>2740</v>
      </c>
    </row>
    <row r="656" spans="1:9" x14ac:dyDescent="0.25">
      <c r="A656" t="s">
        <v>618</v>
      </c>
      <c r="B656" t="s">
        <v>2109</v>
      </c>
      <c r="C656" t="s">
        <v>2121</v>
      </c>
    </row>
    <row r="657" spans="1:9" x14ac:dyDescent="0.25">
      <c r="A657" t="s">
        <v>1079</v>
      </c>
      <c r="B657" t="s">
        <v>2109</v>
      </c>
      <c r="C657" t="s">
        <v>2120</v>
      </c>
    </row>
    <row r="658" spans="1:9" x14ac:dyDescent="0.25">
      <c r="A658" t="s">
        <v>1265</v>
      </c>
      <c r="B658" t="s">
        <v>2109</v>
      </c>
      <c r="C658" t="s">
        <v>2119</v>
      </c>
    </row>
    <row r="659" spans="1:9" x14ac:dyDescent="0.25">
      <c r="A659" t="s">
        <v>633</v>
      </c>
      <c r="B659" t="s">
        <v>2109</v>
      </c>
      <c r="C659" t="s">
        <v>2118</v>
      </c>
    </row>
    <row r="660" spans="1:9" x14ac:dyDescent="0.25">
      <c r="A660" t="s">
        <v>197</v>
      </c>
      <c r="B660" t="s">
        <v>2109</v>
      </c>
      <c r="C660" t="s">
        <v>2117</v>
      </c>
    </row>
    <row r="661" spans="1:9" x14ac:dyDescent="0.25">
      <c r="A661" t="s">
        <v>349</v>
      </c>
      <c r="B661" t="s">
        <v>2109</v>
      </c>
      <c r="C661" t="s">
        <v>2116</v>
      </c>
    </row>
    <row r="662" spans="1:9" x14ac:dyDescent="0.25">
      <c r="A662" t="s">
        <v>926</v>
      </c>
      <c r="B662" t="s">
        <v>2109</v>
      </c>
      <c r="C662" t="s">
        <v>2115</v>
      </c>
    </row>
    <row r="663" spans="1:9" x14ac:dyDescent="0.25">
      <c r="A663" t="s">
        <v>27</v>
      </c>
      <c r="B663" t="s">
        <v>2109</v>
      </c>
      <c r="C663" t="s">
        <v>2114</v>
      </c>
    </row>
    <row r="664" spans="1:9" x14ac:dyDescent="0.25">
      <c r="A664" t="s">
        <v>859</v>
      </c>
      <c r="B664" t="s">
        <v>2109</v>
      </c>
      <c r="C664" t="s">
        <v>2113</v>
      </c>
    </row>
    <row r="665" spans="1:9" x14ac:dyDescent="0.25">
      <c r="A665" t="s">
        <v>1412</v>
      </c>
      <c r="B665" t="s">
        <v>2109</v>
      </c>
      <c r="C665" t="s">
        <v>2112</v>
      </c>
    </row>
    <row r="666" spans="1:9" x14ac:dyDescent="0.25">
      <c r="A666" t="s">
        <v>1006</v>
      </c>
      <c r="B666" t="s">
        <v>2109</v>
      </c>
      <c r="C666" t="s">
        <v>2111</v>
      </c>
    </row>
    <row r="667" spans="1:9" x14ac:dyDescent="0.25">
      <c r="A667" s="19">
        <v>2228840</v>
      </c>
      <c r="B667" t="s">
        <v>2109</v>
      </c>
      <c r="C667" t="s">
        <v>2110</v>
      </c>
    </row>
    <row r="668" spans="1:9" x14ac:dyDescent="0.25">
      <c r="A668" t="s">
        <v>1157</v>
      </c>
      <c r="B668" t="s">
        <v>2109</v>
      </c>
      <c r="C668" t="s">
        <v>2108</v>
      </c>
    </row>
    <row r="669" spans="1:9" x14ac:dyDescent="0.25">
      <c r="A669" t="s">
        <v>1620</v>
      </c>
      <c r="B669" t="s">
        <v>2071</v>
      </c>
      <c r="C669" t="s">
        <v>1618</v>
      </c>
    </row>
    <row r="670" spans="1:9" x14ac:dyDescent="0.25">
      <c r="A670" t="s">
        <v>1172</v>
      </c>
      <c r="B670" t="s">
        <v>2071</v>
      </c>
      <c r="C670" t="s">
        <v>2107</v>
      </c>
    </row>
    <row r="671" spans="1:9" x14ac:dyDescent="0.25">
      <c r="A671" t="s">
        <v>1808</v>
      </c>
      <c r="B671" t="s">
        <v>2071</v>
      </c>
      <c r="C671" t="s">
        <v>2106</v>
      </c>
      <c r="H671" t="s">
        <v>2741</v>
      </c>
      <c r="I671" t="s">
        <v>2747</v>
      </c>
    </row>
    <row r="672" spans="1:9" x14ac:dyDescent="0.25">
      <c r="A672" t="s">
        <v>1823</v>
      </c>
      <c r="B672" t="s">
        <v>2071</v>
      </c>
      <c r="C672" t="s">
        <v>2105</v>
      </c>
    </row>
    <row r="673" spans="1:9" x14ac:dyDescent="0.25">
      <c r="A673" t="s">
        <v>1379</v>
      </c>
      <c r="B673" t="s">
        <v>2071</v>
      </c>
      <c r="C673" t="s">
        <v>2104</v>
      </c>
      <c r="H673" t="s">
        <v>2741</v>
      </c>
      <c r="I673" t="s">
        <v>2740</v>
      </c>
    </row>
    <row r="674" spans="1:9" x14ac:dyDescent="0.25">
      <c r="A674" t="s">
        <v>462</v>
      </c>
      <c r="B674" t="s">
        <v>2071</v>
      </c>
      <c r="C674" t="s">
        <v>2103</v>
      </c>
    </row>
    <row r="675" spans="1:9" x14ac:dyDescent="0.25">
      <c r="A675" t="s">
        <v>750</v>
      </c>
      <c r="B675" t="s">
        <v>2071</v>
      </c>
      <c r="C675" t="s">
        <v>2102</v>
      </c>
    </row>
    <row r="676" spans="1:9" x14ac:dyDescent="0.25">
      <c r="A676" t="s">
        <v>1181</v>
      </c>
      <c r="B676" t="s">
        <v>2071</v>
      </c>
      <c r="C676" t="s">
        <v>2101</v>
      </c>
    </row>
    <row r="677" spans="1:9" x14ac:dyDescent="0.25">
      <c r="A677" t="s">
        <v>904</v>
      </c>
      <c r="B677" t="s">
        <v>2071</v>
      </c>
      <c r="C677" t="s">
        <v>2100</v>
      </c>
    </row>
    <row r="678" spans="1:9" x14ac:dyDescent="0.25">
      <c r="A678" t="s">
        <v>57</v>
      </c>
      <c r="B678" t="s">
        <v>2071</v>
      </c>
      <c r="C678" t="s">
        <v>2099</v>
      </c>
    </row>
    <row r="679" spans="1:9" x14ac:dyDescent="0.25">
      <c r="A679" t="s">
        <v>256</v>
      </c>
      <c r="B679" t="s">
        <v>2071</v>
      </c>
      <c r="C679" t="s">
        <v>2098</v>
      </c>
    </row>
    <row r="680" spans="1:9" x14ac:dyDescent="0.25">
      <c r="A680" t="s">
        <v>1397</v>
      </c>
      <c r="B680" t="s">
        <v>2071</v>
      </c>
      <c r="C680" t="s">
        <v>2097</v>
      </c>
    </row>
    <row r="681" spans="1:9" x14ac:dyDescent="0.25">
      <c r="A681" t="s">
        <v>7</v>
      </c>
      <c r="B681" t="s">
        <v>2071</v>
      </c>
      <c r="C681" t="s">
        <v>2096</v>
      </c>
    </row>
    <row r="682" spans="1:9" x14ac:dyDescent="0.25">
      <c r="A682" t="s">
        <v>1725</v>
      </c>
      <c r="B682" t="s">
        <v>2071</v>
      </c>
      <c r="C682" t="s">
        <v>2095</v>
      </c>
    </row>
    <row r="683" spans="1:9" x14ac:dyDescent="0.25">
      <c r="A683" t="s">
        <v>1241</v>
      </c>
      <c r="B683" t="s">
        <v>2071</v>
      </c>
      <c r="C683" t="s">
        <v>2094</v>
      </c>
      <c r="H683" t="s">
        <v>2746</v>
      </c>
      <c r="I683" t="s">
        <v>2745</v>
      </c>
    </row>
    <row r="684" spans="1:9" x14ac:dyDescent="0.25">
      <c r="A684" t="s">
        <v>164</v>
      </c>
      <c r="B684" t="s">
        <v>2071</v>
      </c>
      <c r="C684" t="s">
        <v>2093</v>
      </c>
    </row>
    <row r="685" spans="1:9" x14ac:dyDescent="0.25">
      <c r="A685" t="s">
        <v>1391</v>
      </c>
      <c r="B685" t="s">
        <v>2071</v>
      </c>
      <c r="C685" t="s">
        <v>2092</v>
      </c>
    </row>
    <row r="686" spans="1:9" x14ac:dyDescent="0.25">
      <c r="A686" t="s">
        <v>1091</v>
      </c>
      <c r="B686" t="s">
        <v>2071</v>
      </c>
      <c r="C686" t="s">
        <v>2091</v>
      </c>
      <c r="H686" t="s">
        <v>2741</v>
      </c>
      <c r="I686" t="s">
        <v>2740</v>
      </c>
    </row>
    <row r="687" spans="1:9" x14ac:dyDescent="0.25">
      <c r="A687" t="s">
        <v>1160</v>
      </c>
      <c r="B687" t="s">
        <v>2071</v>
      </c>
      <c r="C687" t="s">
        <v>1158</v>
      </c>
    </row>
    <row r="688" spans="1:9" x14ac:dyDescent="0.25">
      <c r="A688" t="s">
        <v>1271</v>
      </c>
      <c r="B688" t="s">
        <v>2071</v>
      </c>
      <c r="C688" t="s">
        <v>2090</v>
      </c>
      <c r="H688" t="s">
        <v>2741</v>
      </c>
      <c r="I688" t="s">
        <v>2740</v>
      </c>
    </row>
    <row r="689" spans="1:9" x14ac:dyDescent="0.25">
      <c r="A689" t="s">
        <v>970</v>
      </c>
      <c r="B689" t="s">
        <v>2071</v>
      </c>
      <c r="C689" t="s">
        <v>968</v>
      </c>
    </row>
    <row r="690" spans="1:9" x14ac:dyDescent="0.25">
      <c r="A690" t="s">
        <v>1770</v>
      </c>
      <c r="B690" t="s">
        <v>2071</v>
      </c>
      <c r="C690" t="s">
        <v>2089</v>
      </c>
    </row>
    <row r="691" spans="1:9" x14ac:dyDescent="0.25">
      <c r="A691" t="s">
        <v>1773</v>
      </c>
      <c r="B691" t="s">
        <v>2071</v>
      </c>
      <c r="C691" t="s">
        <v>2088</v>
      </c>
    </row>
    <row r="692" spans="1:9" x14ac:dyDescent="0.25">
      <c r="A692" t="s">
        <v>1124</v>
      </c>
      <c r="B692" t="s">
        <v>2071</v>
      </c>
      <c r="C692" t="s">
        <v>2087</v>
      </c>
    </row>
    <row r="693" spans="1:9" x14ac:dyDescent="0.25">
      <c r="A693" t="s">
        <v>883</v>
      </c>
      <c r="B693" t="s">
        <v>2071</v>
      </c>
      <c r="C693" t="s">
        <v>2086</v>
      </c>
    </row>
    <row r="694" spans="1:9" x14ac:dyDescent="0.25">
      <c r="A694" t="s">
        <v>200</v>
      </c>
      <c r="B694" t="s">
        <v>2071</v>
      </c>
      <c r="C694" t="s">
        <v>2085</v>
      </c>
    </row>
    <row r="695" spans="1:9" x14ac:dyDescent="0.25">
      <c r="A695" t="s">
        <v>1614</v>
      </c>
      <c r="B695" t="s">
        <v>2071</v>
      </c>
      <c r="C695" t="s">
        <v>2084</v>
      </c>
    </row>
    <row r="696" spans="1:9" x14ac:dyDescent="0.25">
      <c r="A696" t="s">
        <v>652</v>
      </c>
      <c r="B696" t="s">
        <v>2071</v>
      </c>
      <c r="C696" t="s">
        <v>2083</v>
      </c>
    </row>
    <row r="697" spans="1:9" x14ac:dyDescent="0.25">
      <c r="A697" t="s">
        <v>1466</v>
      </c>
      <c r="B697" t="s">
        <v>2071</v>
      </c>
      <c r="C697" t="s">
        <v>1464</v>
      </c>
    </row>
    <row r="698" spans="1:9" x14ac:dyDescent="0.25">
      <c r="A698" t="s">
        <v>1879</v>
      </c>
      <c r="B698" t="s">
        <v>2071</v>
      </c>
      <c r="C698" t="s">
        <v>1877</v>
      </c>
      <c r="H698" t="s">
        <v>2743</v>
      </c>
      <c r="I698" t="s">
        <v>2744</v>
      </c>
    </row>
    <row r="699" spans="1:9" x14ac:dyDescent="0.25">
      <c r="A699" t="s">
        <v>1895</v>
      </c>
      <c r="B699" t="s">
        <v>2071</v>
      </c>
      <c r="C699" t="s">
        <v>1893</v>
      </c>
      <c r="H699" t="s">
        <v>2743</v>
      </c>
      <c r="I699" t="s">
        <v>2742</v>
      </c>
    </row>
    <row r="700" spans="1:9" x14ac:dyDescent="0.25">
      <c r="A700" t="s">
        <v>1965</v>
      </c>
      <c r="B700" t="s">
        <v>2071</v>
      </c>
      <c r="C700" t="s">
        <v>1963</v>
      </c>
      <c r="H700" t="s">
        <v>2743</v>
      </c>
      <c r="I700" t="s">
        <v>2742</v>
      </c>
    </row>
    <row r="701" spans="1:9" x14ac:dyDescent="0.25">
      <c r="A701" t="s">
        <v>1361</v>
      </c>
      <c r="B701" t="s">
        <v>2071</v>
      </c>
      <c r="C701" t="s">
        <v>1359</v>
      </c>
      <c r="H701" t="s">
        <v>2743</v>
      </c>
      <c r="I701" t="s">
        <v>2742</v>
      </c>
    </row>
    <row r="702" spans="1:9" x14ac:dyDescent="0.25">
      <c r="A702" t="s">
        <v>1121</v>
      </c>
      <c r="B702" t="s">
        <v>2071</v>
      </c>
      <c r="C702" t="s">
        <v>2082</v>
      </c>
    </row>
    <row r="703" spans="1:9" x14ac:dyDescent="0.25">
      <c r="A703" t="s">
        <v>1043</v>
      </c>
      <c r="B703" t="s">
        <v>2071</v>
      </c>
      <c r="C703" t="s">
        <v>1041</v>
      </c>
    </row>
    <row r="704" spans="1:9" x14ac:dyDescent="0.25">
      <c r="A704" t="s">
        <v>1901</v>
      </c>
      <c r="B704" t="s">
        <v>2071</v>
      </c>
      <c r="C704" t="s">
        <v>1899</v>
      </c>
    </row>
    <row r="705" spans="1:9" x14ac:dyDescent="0.25">
      <c r="A705" t="s">
        <v>1802</v>
      </c>
      <c r="B705" t="s">
        <v>2071</v>
      </c>
      <c r="C705" t="s">
        <v>1800</v>
      </c>
      <c r="H705" t="s">
        <v>2743</v>
      </c>
      <c r="I705" t="s">
        <v>2742</v>
      </c>
    </row>
    <row r="706" spans="1:9" x14ac:dyDescent="0.25">
      <c r="A706" t="s">
        <v>1764</v>
      </c>
      <c r="B706" t="s">
        <v>2071</v>
      </c>
      <c r="C706" t="s">
        <v>2081</v>
      </c>
    </row>
    <row r="707" spans="1:9" x14ac:dyDescent="0.25">
      <c r="A707" t="s">
        <v>1427</v>
      </c>
      <c r="B707" t="s">
        <v>2071</v>
      </c>
      <c r="C707" t="s">
        <v>1425</v>
      </c>
    </row>
    <row r="708" spans="1:9" x14ac:dyDescent="0.25">
      <c r="A708" t="s">
        <v>276</v>
      </c>
      <c r="B708" t="s">
        <v>2071</v>
      </c>
      <c r="C708" t="s">
        <v>274</v>
      </c>
    </row>
    <row r="709" spans="1:9" x14ac:dyDescent="0.25">
      <c r="A709" t="s">
        <v>24</v>
      </c>
      <c r="B709" t="s">
        <v>2071</v>
      </c>
      <c r="C709" t="s">
        <v>2080</v>
      </c>
    </row>
    <row r="710" spans="1:9" x14ac:dyDescent="0.25">
      <c r="A710" t="s">
        <v>328</v>
      </c>
      <c r="B710" t="s">
        <v>2071</v>
      </c>
      <c r="C710" t="s">
        <v>2079</v>
      </c>
    </row>
    <row r="711" spans="1:9" x14ac:dyDescent="0.25">
      <c r="A711" t="s">
        <v>329</v>
      </c>
      <c r="B711" t="s">
        <v>2071</v>
      </c>
      <c r="C711" t="s">
        <v>2078</v>
      </c>
    </row>
    <row r="712" spans="1:9" x14ac:dyDescent="0.25">
      <c r="A712" t="s">
        <v>1820</v>
      </c>
      <c r="B712" t="s">
        <v>2071</v>
      </c>
      <c r="C712" t="s">
        <v>1818</v>
      </c>
    </row>
    <row r="713" spans="1:9" x14ac:dyDescent="0.25">
      <c r="A713" t="s">
        <v>1472</v>
      </c>
      <c r="B713" t="s">
        <v>2071</v>
      </c>
      <c r="C713" t="s">
        <v>2077</v>
      </c>
      <c r="H713" t="s">
        <v>2741</v>
      </c>
      <c r="I713" t="s">
        <v>2740</v>
      </c>
    </row>
    <row r="714" spans="1:9" x14ac:dyDescent="0.25">
      <c r="A714" t="s">
        <v>1232</v>
      </c>
      <c r="B714" t="s">
        <v>2071</v>
      </c>
      <c r="C714" t="s">
        <v>2076</v>
      </c>
    </row>
    <row r="715" spans="1:9" x14ac:dyDescent="0.25">
      <c r="A715" t="s">
        <v>1541</v>
      </c>
      <c r="B715" t="s">
        <v>2071</v>
      </c>
      <c r="C715" t="s">
        <v>2075</v>
      </c>
    </row>
    <row r="716" spans="1:9" x14ac:dyDescent="0.25">
      <c r="A716" t="s">
        <v>1415</v>
      </c>
      <c r="B716" t="s">
        <v>2071</v>
      </c>
      <c r="C716" t="s">
        <v>2074</v>
      </c>
    </row>
    <row r="717" spans="1:9" x14ac:dyDescent="0.25">
      <c r="A717" t="s">
        <v>1376</v>
      </c>
      <c r="B717" t="s">
        <v>2071</v>
      </c>
      <c r="C717" t="s">
        <v>2073</v>
      </c>
    </row>
    <row r="718" spans="1:9" x14ac:dyDescent="0.25">
      <c r="A718" t="s">
        <v>91</v>
      </c>
      <c r="B718" t="s">
        <v>2071</v>
      </c>
      <c r="C718" t="s">
        <v>89</v>
      </c>
    </row>
    <row r="719" spans="1:9" x14ac:dyDescent="0.25">
      <c r="A719" t="s">
        <v>2072</v>
      </c>
      <c r="B719" t="s">
        <v>2071</v>
      </c>
      <c r="C719" t="s">
        <v>2070</v>
      </c>
    </row>
    <row r="720" spans="1:9" x14ac:dyDescent="0.25">
      <c r="A720" t="s">
        <v>658</v>
      </c>
      <c r="C720" t="s">
        <v>2069</v>
      </c>
    </row>
  </sheetData>
  <sheetProtection sheet="1" objects="1" scenarios="1" selectLockedCells="1" selectUnlockedCells="1"/>
  <autoFilter ref="A1:I720" xr:uid="{FAA3494C-0B34-44B0-A579-CEEF5C20121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4629-4912-4EB0-BF8A-1D55CAA96AE1}">
  <dimension ref="A1:AR721"/>
  <sheetViews>
    <sheetView zoomScale="90" zoomScaleNormal="90" workbookViewId="0">
      <pane ySplit="1" topLeftCell="A41" activePane="bottomLeft" state="frozen"/>
      <selection pane="bottomLeft" activeCell="C711" sqref="C711"/>
    </sheetView>
  </sheetViews>
  <sheetFormatPr defaultRowHeight="12.75" x14ac:dyDescent="0.2"/>
  <cols>
    <col min="1" max="1" width="11.5703125" style="1" customWidth="1"/>
    <col min="2" max="2" width="29.140625" style="1" customWidth="1"/>
    <col min="3" max="3" width="16.85546875" style="1" customWidth="1"/>
    <col min="4" max="4" width="57.28515625" style="1" customWidth="1"/>
    <col min="5" max="5" width="14.140625" style="2" bestFit="1" customWidth="1"/>
    <col min="6" max="6" width="8.42578125" style="1" customWidth="1"/>
    <col min="7" max="7" width="32.140625" style="40" customWidth="1"/>
    <col min="8" max="16384" width="9.140625" style="1"/>
  </cols>
  <sheetData>
    <row r="1" spans="1:44" x14ac:dyDescent="0.2">
      <c r="A1" s="18" t="s">
        <v>2068</v>
      </c>
      <c r="B1" s="16" t="s">
        <v>2067</v>
      </c>
      <c r="C1" s="16" t="s">
        <v>2066</v>
      </c>
      <c r="D1" s="16" t="s">
        <v>2065</v>
      </c>
      <c r="E1" s="17" t="s">
        <v>2064</v>
      </c>
      <c r="F1" s="16" t="s">
        <v>2063</v>
      </c>
      <c r="G1" s="43" t="s">
        <v>3185</v>
      </c>
      <c r="H1" s="16" t="s">
        <v>2062</v>
      </c>
      <c r="I1" s="16" t="s">
        <v>2061</v>
      </c>
      <c r="J1" s="16" t="s">
        <v>2060</v>
      </c>
      <c r="K1" s="16" t="s">
        <v>2059</v>
      </c>
      <c r="L1" s="16" t="s">
        <v>2058</v>
      </c>
      <c r="M1" s="16" t="s">
        <v>2057</v>
      </c>
      <c r="N1" s="16" t="s">
        <v>2056</v>
      </c>
      <c r="O1" s="16" t="s">
        <v>2055</v>
      </c>
      <c r="P1" s="16" t="s">
        <v>2054</v>
      </c>
      <c r="Q1" s="16" t="s">
        <v>2053</v>
      </c>
      <c r="R1" s="16" t="s">
        <v>2052</v>
      </c>
      <c r="S1" s="16" t="s">
        <v>2051</v>
      </c>
      <c r="T1" s="16" t="s">
        <v>2050</v>
      </c>
      <c r="U1" s="16" t="s">
        <v>2049</v>
      </c>
      <c r="V1" s="16" t="s">
        <v>2048</v>
      </c>
      <c r="W1" s="16" t="s">
        <v>2047</v>
      </c>
      <c r="X1" s="16" t="s">
        <v>2046</v>
      </c>
      <c r="Y1" s="16" t="s">
        <v>2045</v>
      </c>
      <c r="Z1" s="16" t="s">
        <v>2044</v>
      </c>
      <c r="AA1" s="16" t="s">
        <v>2043</v>
      </c>
      <c r="AB1" s="16" t="s">
        <v>2042</v>
      </c>
      <c r="AC1" s="16" t="s">
        <v>2041</v>
      </c>
      <c r="AD1" s="16" t="s">
        <v>2040</v>
      </c>
      <c r="AE1" s="16" t="s">
        <v>2039</v>
      </c>
      <c r="AF1" s="16" t="s">
        <v>2038</v>
      </c>
      <c r="AG1" s="16" t="s">
        <v>2037</v>
      </c>
      <c r="AH1" s="16" t="s">
        <v>2036</v>
      </c>
      <c r="AI1" s="16" t="s">
        <v>2035</v>
      </c>
      <c r="AJ1" s="16" t="s">
        <v>2034</v>
      </c>
      <c r="AK1" s="16" t="s">
        <v>2033</v>
      </c>
      <c r="AL1" s="16" t="s">
        <v>2032</v>
      </c>
      <c r="AM1" s="16" t="s">
        <v>2031</v>
      </c>
      <c r="AN1" s="16" t="s">
        <v>2030</v>
      </c>
      <c r="AO1" s="16" t="s">
        <v>2029</v>
      </c>
      <c r="AP1" s="16" t="s">
        <v>2028</v>
      </c>
      <c r="AQ1" s="16" t="s">
        <v>2027</v>
      </c>
      <c r="AR1" s="15" t="s">
        <v>2026</v>
      </c>
    </row>
    <row r="2" spans="1:44" ht="14.25" customHeight="1" x14ac:dyDescent="0.2">
      <c r="A2" s="10" t="s">
        <v>1039</v>
      </c>
      <c r="B2" s="5" t="s">
        <v>1</v>
      </c>
      <c r="C2" s="5" t="s">
        <v>0</v>
      </c>
      <c r="D2" s="5" t="s">
        <v>0</v>
      </c>
      <c r="E2" s="9"/>
    </row>
    <row r="3" spans="1:44" ht="14.25" customHeight="1" x14ac:dyDescent="0.2">
      <c r="A3" s="10" t="s">
        <v>1038</v>
      </c>
      <c r="B3" s="5" t="s">
        <v>1</v>
      </c>
      <c r="C3" s="5" t="s">
        <v>0</v>
      </c>
      <c r="D3" s="5" t="s">
        <v>0</v>
      </c>
      <c r="E3" s="9"/>
    </row>
    <row r="4" spans="1:44" ht="14.25" customHeight="1" x14ac:dyDescent="0.2">
      <c r="A4" s="10" t="s">
        <v>1037</v>
      </c>
      <c r="B4" s="5" t="s">
        <v>1</v>
      </c>
      <c r="C4" s="5" t="s">
        <v>0</v>
      </c>
      <c r="D4" s="5" t="s">
        <v>0</v>
      </c>
      <c r="E4" s="9"/>
    </row>
    <row r="5" spans="1:44" ht="14.25" customHeight="1" x14ac:dyDescent="0.2">
      <c r="A5" s="10" t="s">
        <v>1036</v>
      </c>
      <c r="B5" s="5" t="s">
        <v>1</v>
      </c>
      <c r="C5" s="5" t="s">
        <v>0</v>
      </c>
      <c r="D5" s="5" t="s">
        <v>0</v>
      </c>
      <c r="E5" s="9"/>
    </row>
    <row r="6" spans="1:44" ht="14.25" customHeight="1" x14ac:dyDescent="0.2">
      <c r="A6" s="10" t="s">
        <v>1035</v>
      </c>
      <c r="B6" s="5" t="s">
        <v>1</v>
      </c>
      <c r="C6" s="5" t="s">
        <v>0</v>
      </c>
      <c r="D6" s="5" t="s">
        <v>0</v>
      </c>
      <c r="E6" s="9"/>
    </row>
    <row r="7" spans="1:44" ht="14.25" customHeight="1" x14ac:dyDescent="0.2">
      <c r="A7" s="10" t="s">
        <v>1034</v>
      </c>
      <c r="B7" s="5" t="s">
        <v>1</v>
      </c>
      <c r="C7" s="5" t="s">
        <v>0</v>
      </c>
      <c r="D7" s="5" t="s">
        <v>0</v>
      </c>
      <c r="E7" s="9"/>
    </row>
    <row r="8" spans="1:44" ht="14.25" customHeight="1" x14ac:dyDescent="0.2">
      <c r="A8" s="10" t="s">
        <v>1033</v>
      </c>
      <c r="B8" s="5" t="s">
        <v>1</v>
      </c>
      <c r="C8" s="5" t="s">
        <v>0</v>
      </c>
      <c r="D8" s="5" t="s">
        <v>0</v>
      </c>
      <c r="E8" s="9"/>
    </row>
    <row r="9" spans="1:44" ht="14.25" customHeight="1" x14ac:dyDescent="0.2">
      <c r="A9" s="10" t="s">
        <v>1032</v>
      </c>
      <c r="B9" s="5" t="s">
        <v>1</v>
      </c>
      <c r="C9" s="5" t="s">
        <v>0</v>
      </c>
      <c r="D9" s="5" t="s">
        <v>0</v>
      </c>
      <c r="E9" s="9"/>
    </row>
    <row r="10" spans="1:44" ht="14.25" customHeight="1" x14ac:dyDescent="0.2">
      <c r="A10" s="10" t="s">
        <v>1031</v>
      </c>
      <c r="B10" s="5" t="s">
        <v>1</v>
      </c>
      <c r="C10" s="5" t="s">
        <v>0</v>
      </c>
      <c r="D10" s="5" t="s">
        <v>0</v>
      </c>
      <c r="E10" s="9"/>
    </row>
    <row r="11" spans="1:44" ht="14.25" customHeight="1" x14ac:dyDescent="0.2">
      <c r="A11" s="10" t="s">
        <v>1030</v>
      </c>
      <c r="B11" s="5" t="s">
        <v>1</v>
      </c>
      <c r="C11" s="5" t="s">
        <v>0</v>
      </c>
      <c r="D11" s="5" t="s">
        <v>0</v>
      </c>
      <c r="E11" s="9"/>
    </row>
    <row r="12" spans="1:44" ht="14.25" customHeight="1" x14ac:dyDescent="0.2">
      <c r="A12" s="10" t="s">
        <v>1029</v>
      </c>
      <c r="B12" s="5" t="s">
        <v>1</v>
      </c>
      <c r="C12" s="5" t="s">
        <v>0</v>
      </c>
      <c r="D12" s="5" t="s">
        <v>0</v>
      </c>
      <c r="E12" s="9"/>
    </row>
    <row r="13" spans="1:44" ht="14.25" customHeight="1" x14ac:dyDescent="0.2">
      <c r="A13" s="10" t="s">
        <v>1028</v>
      </c>
      <c r="B13" s="5" t="s">
        <v>1</v>
      </c>
      <c r="C13" s="5" t="s">
        <v>0</v>
      </c>
      <c r="D13" s="5" t="s">
        <v>0</v>
      </c>
      <c r="E13" s="9"/>
    </row>
    <row r="14" spans="1:44" ht="14.25" customHeight="1" x14ac:dyDescent="0.2">
      <c r="A14" s="10" t="s">
        <v>1027</v>
      </c>
      <c r="B14" s="5" t="s">
        <v>1</v>
      </c>
      <c r="C14" s="5" t="s">
        <v>0</v>
      </c>
      <c r="D14" s="5" t="s">
        <v>0</v>
      </c>
      <c r="E14" s="9"/>
    </row>
    <row r="15" spans="1:44" ht="14.25" customHeight="1" x14ac:dyDescent="0.2">
      <c r="A15" s="10" t="s">
        <v>1026</v>
      </c>
      <c r="B15" s="5" t="s">
        <v>1</v>
      </c>
      <c r="C15" s="5" t="s">
        <v>0</v>
      </c>
      <c r="D15" s="5" t="s">
        <v>0</v>
      </c>
      <c r="E15" s="9"/>
    </row>
    <row r="16" spans="1:44" ht="14.25" customHeight="1" x14ac:dyDescent="0.2">
      <c r="A16" s="10" t="s">
        <v>1025</v>
      </c>
      <c r="B16" s="5" t="s">
        <v>1</v>
      </c>
      <c r="C16" s="5" t="s">
        <v>0</v>
      </c>
      <c r="D16" s="5" t="s">
        <v>0</v>
      </c>
      <c r="E16" s="9"/>
    </row>
    <row r="17" spans="1:42" ht="14.25" customHeight="1" x14ac:dyDescent="0.2">
      <c r="A17" s="5" t="s">
        <v>0</v>
      </c>
      <c r="B17" s="5" t="s">
        <v>1</v>
      </c>
      <c r="C17" s="5" t="s">
        <v>0</v>
      </c>
      <c r="D17" s="5" t="s">
        <v>0</v>
      </c>
      <c r="E17" s="9"/>
    </row>
    <row r="18" spans="1:42" ht="14.25" customHeight="1" x14ac:dyDescent="0.2">
      <c r="A18" s="5" t="s">
        <v>0</v>
      </c>
      <c r="B18" s="5" t="s">
        <v>1</v>
      </c>
      <c r="C18" s="5" t="s">
        <v>0</v>
      </c>
      <c r="D18" s="5" t="s">
        <v>0</v>
      </c>
      <c r="E18" s="9"/>
    </row>
    <row r="19" spans="1:42" ht="15" x14ac:dyDescent="0.25">
      <c r="A19" s="7" t="s">
        <v>1024</v>
      </c>
      <c r="B19" s="7" t="s">
        <v>6</v>
      </c>
      <c r="C19" s="8" t="s">
        <v>1023</v>
      </c>
      <c r="D19" s="7" t="s">
        <v>1022</v>
      </c>
      <c r="E19" s="39"/>
      <c r="F19" s="4" t="str">
        <f t="shared" ref="F19:F82" si="0">IF(SUMPRODUCT(--(H19:AR19&lt;&gt;""))=0,"N","Y")</f>
        <v>N</v>
      </c>
      <c r="G19" s="41"/>
    </row>
    <row r="20" spans="1:42" ht="15" x14ac:dyDescent="0.25">
      <c r="A20" s="7" t="s">
        <v>1785</v>
      </c>
      <c r="B20" s="7" t="s">
        <v>6</v>
      </c>
      <c r="C20" s="8" t="s">
        <v>1784</v>
      </c>
      <c r="D20" s="7" t="s">
        <v>1783</v>
      </c>
      <c r="E20" s="13" t="s">
        <v>1040</v>
      </c>
      <c r="F20" s="4" t="str">
        <f t="shared" si="0"/>
        <v>N</v>
      </c>
      <c r="G20" s="41"/>
    </row>
    <row r="21" spans="1:42" ht="15" x14ac:dyDescent="0.25">
      <c r="A21" s="7" t="s">
        <v>1755</v>
      </c>
      <c r="B21" s="7" t="s">
        <v>6</v>
      </c>
      <c r="C21" s="8" t="s">
        <v>1754</v>
      </c>
      <c r="D21" s="7" t="s">
        <v>1753</v>
      </c>
      <c r="E21" s="3" t="s">
        <v>1040</v>
      </c>
      <c r="F21" s="4" t="str">
        <f t="shared" si="0"/>
        <v>Y</v>
      </c>
      <c r="G21" s="41"/>
      <c r="L21" s="1" t="s">
        <v>1040</v>
      </c>
      <c r="AC21" s="1" t="s">
        <v>1040</v>
      </c>
    </row>
    <row r="22" spans="1:42" ht="15" x14ac:dyDescent="0.25">
      <c r="A22" s="7" t="s">
        <v>1752</v>
      </c>
      <c r="B22" s="7" t="s">
        <v>6</v>
      </c>
      <c r="C22" s="8" t="s">
        <v>1751</v>
      </c>
      <c r="D22" s="7" t="s">
        <v>1750</v>
      </c>
      <c r="E22" s="3" t="s">
        <v>1040</v>
      </c>
      <c r="F22" s="4" t="str">
        <f t="shared" si="0"/>
        <v>Y</v>
      </c>
      <c r="G22" s="41"/>
      <c r="H22" s="1" t="s">
        <v>1040</v>
      </c>
    </row>
    <row r="23" spans="1:42" ht="15" x14ac:dyDescent="0.25">
      <c r="A23" s="7" t="s">
        <v>1782</v>
      </c>
      <c r="B23" s="7" t="s">
        <v>6</v>
      </c>
      <c r="C23" s="8" t="s">
        <v>1781</v>
      </c>
      <c r="D23" s="7" t="s">
        <v>1780</v>
      </c>
      <c r="E23" s="13" t="s">
        <v>1040</v>
      </c>
      <c r="F23" s="4" t="str">
        <f t="shared" si="0"/>
        <v>N</v>
      </c>
      <c r="G23" s="41"/>
    </row>
    <row r="24" spans="1:42" ht="15" x14ac:dyDescent="0.25">
      <c r="A24" s="7" t="s">
        <v>1021</v>
      </c>
      <c r="B24" s="7" t="s">
        <v>6</v>
      </c>
      <c r="C24" s="8" t="s">
        <v>1020</v>
      </c>
      <c r="D24" s="7" t="s">
        <v>1019</v>
      </c>
      <c r="E24" s="39"/>
      <c r="F24" s="4" t="str">
        <f t="shared" si="0"/>
        <v>N</v>
      </c>
      <c r="G24" s="41"/>
    </row>
    <row r="25" spans="1:42" ht="15" x14ac:dyDescent="0.25">
      <c r="A25" s="7" t="s">
        <v>1018</v>
      </c>
      <c r="B25" s="7" t="s">
        <v>6</v>
      </c>
      <c r="C25" s="8" t="s">
        <v>1017</v>
      </c>
      <c r="D25" s="7" t="s">
        <v>1016</v>
      </c>
      <c r="E25" s="39"/>
      <c r="F25" s="4" t="str">
        <f t="shared" si="0"/>
        <v>N</v>
      </c>
      <c r="G25" s="41"/>
    </row>
    <row r="26" spans="1:42" ht="15" x14ac:dyDescent="0.25">
      <c r="A26" s="7" t="s">
        <v>1749</v>
      </c>
      <c r="B26" s="7" t="s">
        <v>6</v>
      </c>
      <c r="C26" s="8" t="s">
        <v>1748</v>
      </c>
      <c r="D26" s="7" t="s">
        <v>1747</v>
      </c>
      <c r="E26" s="3" t="s">
        <v>1040</v>
      </c>
      <c r="F26" s="4" t="str">
        <f t="shared" si="0"/>
        <v>Y</v>
      </c>
      <c r="G26" s="41"/>
      <c r="L26" s="1" t="s">
        <v>1040</v>
      </c>
      <c r="AO26" s="1" t="s">
        <v>1040</v>
      </c>
    </row>
    <row r="27" spans="1:42" ht="15" x14ac:dyDescent="0.25">
      <c r="A27" s="7" t="s">
        <v>1015</v>
      </c>
      <c r="B27" s="7" t="s">
        <v>6</v>
      </c>
      <c r="C27" s="8" t="s">
        <v>1014</v>
      </c>
      <c r="D27" s="7" t="s">
        <v>1013</v>
      </c>
      <c r="E27" s="39"/>
      <c r="F27" s="4" t="str">
        <f t="shared" si="0"/>
        <v>N</v>
      </c>
      <c r="G27" s="41"/>
    </row>
    <row r="28" spans="1:42" ht="15" x14ac:dyDescent="0.25">
      <c r="A28" s="7" t="s">
        <v>1746</v>
      </c>
      <c r="B28" s="7" t="s">
        <v>6</v>
      </c>
      <c r="C28" s="8" t="s">
        <v>1745</v>
      </c>
      <c r="D28" s="7" t="s">
        <v>1744</v>
      </c>
      <c r="E28" s="3" t="s">
        <v>1040</v>
      </c>
      <c r="F28" s="4" t="str">
        <f t="shared" si="0"/>
        <v>Y</v>
      </c>
      <c r="G28" s="41"/>
      <c r="H28" s="1" t="s">
        <v>1040</v>
      </c>
      <c r="AD28" s="1" t="s">
        <v>1040</v>
      </c>
    </row>
    <row r="29" spans="1:42" ht="15" x14ac:dyDescent="0.25">
      <c r="A29" s="7" t="s">
        <v>1743</v>
      </c>
      <c r="B29" s="7" t="s">
        <v>6</v>
      </c>
      <c r="C29" s="8" t="s">
        <v>1742</v>
      </c>
      <c r="D29" s="7" t="s">
        <v>1741</v>
      </c>
      <c r="E29" s="3" t="s">
        <v>1040</v>
      </c>
      <c r="F29" s="4" t="str">
        <f t="shared" si="0"/>
        <v>Y</v>
      </c>
      <c r="G29" s="41"/>
      <c r="I29" s="1" t="s">
        <v>1040</v>
      </c>
      <c r="AD29" s="1" t="s">
        <v>1040</v>
      </c>
      <c r="AE29" s="1" t="s">
        <v>1040</v>
      </c>
    </row>
    <row r="30" spans="1:42" ht="15" x14ac:dyDescent="0.25">
      <c r="A30" s="1" t="s">
        <v>2024</v>
      </c>
      <c r="B30" s="1" t="s">
        <v>6</v>
      </c>
      <c r="C30" s="6" t="s">
        <v>2023</v>
      </c>
      <c r="D30" s="1" t="s">
        <v>2022</v>
      </c>
      <c r="E30" s="14" t="s">
        <v>1987</v>
      </c>
      <c r="F30" s="4" t="str">
        <f t="shared" si="0"/>
        <v>Y</v>
      </c>
      <c r="G30" s="41"/>
      <c r="I30" s="1" t="s">
        <v>1040</v>
      </c>
      <c r="J30" s="1" t="s">
        <v>1040</v>
      </c>
      <c r="L30" s="1" t="s">
        <v>1040</v>
      </c>
      <c r="O30" s="1" t="s">
        <v>1040</v>
      </c>
      <c r="P30" s="1" t="s">
        <v>1040</v>
      </c>
      <c r="AA30" s="1" t="s">
        <v>1040</v>
      </c>
      <c r="AB30" s="1" t="s">
        <v>1040</v>
      </c>
      <c r="AD30" s="1" t="s">
        <v>1040</v>
      </c>
      <c r="AK30" s="1" t="s">
        <v>1040</v>
      </c>
      <c r="AM30" s="1" t="s">
        <v>1040</v>
      </c>
      <c r="AO30" s="1" t="s">
        <v>1040</v>
      </c>
      <c r="AP30" s="1" t="s">
        <v>1040</v>
      </c>
    </row>
    <row r="31" spans="1:42" ht="15" x14ac:dyDescent="0.25">
      <c r="A31" s="1" t="s">
        <v>1986</v>
      </c>
      <c r="B31" s="1" t="s">
        <v>6</v>
      </c>
      <c r="C31" s="6" t="s">
        <v>1985</v>
      </c>
      <c r="D31" s="1" t="s">
        <v>1984</v>
      </c>
      <c r="E31" s="11" t="s">
        <v>1983</v>
      </c>
      <c r="F31" s="4" t="str">
        <f t="shared" si="0"/>
        <v>Y</v>
      </c>
      <c r="G31" s="41"/>
      <c r="I31" s="1" t="s">
        <v>1040</v>
      </c>
      <c r="J31" s="1" t="s">
        <v>1040</v>
      </c>
      <c r="L31" s="1" t="s">
        <v>1040</v>
      </c>
      <c r="O31" s="1" t="s">
        <v>1040</v>
      </c>
      <c r="P31" s="1" t="s">
        <v>1040</v>
      </c>
      <c r="Y31" s="1" t="s">
        <v>1040</v>
      </c>
      <c r="AB31" s="1" t="s">
        <v>1040</v>
      </c>
      <c r="AC31" s="1" t="s">
        <v>1040</v>
      </c>
      <c r="AD31" s="1" t="s">
        <v>1040</v>
      </c>
      <c r="AF31" s="1" t="s">
        <v>1040</v>
      </c>
      <c r="AM31" s="1" t="s">
        <v>1040</v>
      </c>
      <c r="AO31" s="1" t="s">
        <v>1040</v>
      </c>
      <c r="AP31" s="1" t="s">
        <v>1040</v>
      </c>
    </row>
    <row r="32" spans="1:42" ht="15" x14ac:dyDescent="0.25">
      <c r="A32" s="1" t="s">
        <v>1012</v>
      </c>
      <c r="B32" s="1" t="s">
        <v>6</v>
      </c>
      <c r="C32" s="6" t="s">
        <v>1011</v>
      </c>
      <c r="D32" s="1" t="s">
        <v>1010</v>
      </c>
      <c r="E32" s="39"/>
      <c r="F32" s="4" t="str">
        <f t="shared" si="0"/>
        <v>N</v>
      </c>
      <c r="G32" s="41"/>
    </row>
    <row r="33" spans="1:32" ht="15" x14ac:dyDescent="0.25">
      <c r="A33" s="1" t="s">
        <v>1740</v>
      </c>
      <c r="B33" s="1" t="s">
        <v>6</v>
      </c>
      <c r="C33" s="6" t="s">
        <v>1739</v>
      </c>
      <c r="D33" s="1" t="s">
        <v>1738</v>
      </c>
      <c r="E33" s="3" t="s">
        <v>1040</v>
      </c>
      <c r="F33" s="4" t="str">
        <f t="shared" si="0"/>
        <v>Y</v>
      </c>
      <c r="G33" s="41"/>
      <c r="L33" s="1" t="s">
        <v>1040</v>
      </c>
    </row>
    <row r="34" spans="1:32" ht="15" x14ac:dyDescent="0.25">
      <c r="A34" s="1" t="s">
        <v>1009</v>
      </c>
      <c r="B34" s="1" t="s">
        <v>6</v>
      </c>
      <c r="C34" s="6" t="s">
        <v>1008</v>
      </c>
      <c r="D34" s="1" t="s">
        <v>1007</v>
      </c>
      <c r="E34" s="39"/>
      <c r="F34" s="4" t="str">
        <f t="shared" si="0"/>
        <v>N</v>
      </c>
      <c r="G34" s="41"/>
    </row>
    <row r="35" spans="1:32" ht="15" x14ac:dyDescent="0.25">
      <c r="A35" s="1" t="s">
        <v>1006</v>
      </c>
      <c r="B35" s="1" t="s">
        <v>6</v>
      </c>
      <c r="C35" s="6" t="s">
        <v>1005</v>
      </c>
      <c r="D35" s="1" t="s">
        <v>1004</v>
      </c>
      <c r="E35" s="39"/>
      <c r="F35" s="4" t="str">
        <f t="shared" si="0"/>
        <v>N</v>
      </c>
      <c r="G35" s="41"/>
    </row>
    <row r="36" spans="1:32" ht="15" x14ac:dyDescent="0.25">
      <c r="A36" s="1" t="s">
        <v>1003</v>
      </c>
      <c r="B36" s="1" t="s">
        <v>6</v>
      </c>
      <c r="C36" s="6" t="s">
        <v>1002</v>
      </c>
      <c r="D36" s="1" t="s">
        <v>1001</v>
      </c>
      <c r="E36" s="39"/>
      <c r="F36" s="4" t="str">
        <f t="shared" si="0"/>
        <v>N</v>
      </c>
      <c r="G36" s="41"/>
    </row>
    <row r="37" spans="1:32" ht="15" x14ac:dyDescent="0.25">
      <c r="A37" s="1" t="s">
        <v>1737</v>
      </c>
      <c r="B37" s="1" t="s">
        <v>6</v>
      </c>
      <c r="C37" s="6" t="s">
        <v>1736</v>
      </c>
      <c r="D37" s="1" t="s">
        <v>1735</v>
      </c>
      <c r="E37" s="11" t="s">
        <v>1040</v>
      </c>
      <c r="F37" s="4" t="str">
        <f t="shared" si="0"/>
        <v>N</v>
      </c>
      <c r="G37" s="41"/>
    </row>
    <row r="38" spans="1:32" ht="15" x14ac:dyDescent="0.25">
      <c r="A38" s="1" t="s">
        <v>1000</v>
      </c>
      <c r="B38" s="1" t="s">
        <v>6</v>
      </c>
      <c r="C38" s="6" t="s">
        <v>999</v>
      </c>
      <c r="D38" s="1" t="s">
        <v>998</v>
      </c>
      <c r="E38" s="39" t="s">
        <v>1040</v>
      </c>
      <c r="F38" s="4" t="str">
        <f t="shared" si="0"/>
        <v>N</v>
      </c>
      <c r="G38" s="41"/>
    </row>
    <row r="39" spans="1:32" ht="15" x14ac:dyDescent="0.25">
      <c r="A39" s="1" t="s">
        <v>997</v>
      </c>
      <c r="B39" s="1" t="s">
        <v>6</v>
      </c>
      <c r="C39" s="6" t="s">
        <v>996</v>
      </c>
      <c r="D39" s="1" t="s">
        <v>995</v>
      </c>
      <c r="E39" s="39"/>
      <c r="F39" s="4" t="str">
        <f t="shared" si="0"/>
        <v>N</v>
      </c>
      <c r="G39" s="41"/>
    </row>
    <row r="40" spans="1:32" ht="15" x14ac:dyDescent="0.25">
      <c r="A40" s="1" t="s">
        <v>994</v>
      </c>
      <c r="B40" s="1" t="s">
        <v>6</v>
      </c>
      <c r="C40" s="6" t="s">
        <v>993</v>
      </c>
      <c r="D40" s="1" t="s">
        <v>992</v>
      </c>
      <c r="E40" s="39"/>
      <c r="F40" s="4" t="str">
        <f t="shared" si="0"/>
        <v>N</v>
      </c>
      <c r="G40" s="41"/>
    </row>
    <row r="41" spans="1:32" ht="15" x14ac:dyDescent="0.25">
      <c r="A41" s="1" t="s">
        <v>1779</v>
      </c>
      <c r="B41" s="1" t="s">
        <v>6</v>
      </c>
      <c r="C41" s="6" t="s">
        <v>1778</v>
      </c>
      <c r="D41" s="1" t="s">
        <v>1777</v>
      </c>
      <c r="E41" s="13" t="s">
        <v>1040</v>
      </c>
      <c r="F41" s="4" t="str">
        <f t="shared" si="0"/>
        <v>N</v>
      </c>
      <c r="G41" s="41"/>
    </row>
    <row r="42" spans="1:32" ht="15" x14ac:dyDescent="0.25">
      <c r="A42" s="1" t="s">
        <v>991</v>
      </c>
      <c r="B42" s="1" t="s">
        <v>6</v>
      </c>
      <c r="C42" s="6" t="s">
        <v>990</v>
      </c>
      <c r="D42" s="1" t="s">
        <v>989</v>
      </c>
      <c r="E42" s="39"/>
      <c r="F42" s="4" t="str">
        <f t="shared" si="0"/>
        <v>N</v>
      </c>
      <c r="G42" s="41"/>
    </row>
    <row r="43" spans="1:32" ht="15" x14ac:dyDescent="0.25">
      <c r="A43" s="1" t="s">
        <v>1776</v>
      </c>
      <c r="B43" s="1" t="s">
        <v>6</v>
      </c>
      <c r="C43" s="6" t="s">
        <v>1775</v>
      </c>
      <c r="D43" s="1" t="s">
        <v>1774</v>
      </c>
      <c r="E43" s="13" t="s">
        <v>1040</v>
      </c>
      <c r="F43" s="4" t="str">
        <f t="shared" si="0"/>
        <v>N</v>
      </c>
      <c r="G43" s="41"/>
    </row>
    <row r="44" spans="1:32" ht="15" x14ac:dyDescent="0.25">
      <c r="A44" s="1" t="s">
        <v>1773</v>
      </c>
      <c r="B44" s="1" t="s">
        <v>6</v>
      </c>
      <c r="C44" s="6" t="s">
        <v>1772</v>
      </c>
      <c r="D44" s="1" t="s">
        <v>1771</v>
      </c>
      <c r="E44" s="13" t="s">
        <v>1040</v>
      </c>
      <c r="F44" s="4" t="str">
        <f t="shared" si="0"/>
        <v>N</v>
      </c>
      <c r="G44" s="41"/>
    </row>
    <row r="45" spans="1:32" ht="15" x14ac:dyDescent="0.25">
      <c r="A45" s="1" t="s">
        <v>988</v>
      </c>
      <c r="B45" s="1" t="s">
        <v>6</v>
      </c>
      <c r="C45" s="6" t="s">
        <v>987</v>
      </c>
      <c r="D45" s="1" t="s">
        <v>986</v>
      </c>
      <c r="E45" s="39" t="s">
        <v>2750</v>
      </c>
      <c r="F45" s="4" t="str">
        <f t="shared" si="0"/>
        <v>N</v>
      </c>
      <c r="G45" s="41" t="s">
        <v>3184</v>
      </c>
    </row>
    <row r="46" spans="1:32" ht="15" x14ac:dyDescent="0.25">
      <c r="A46" s="1" t="s">
        <v>1734</v>
      </c>
      <c r="B46" s="1" t="s">
        <v>6</v>
      </c>
      <c r="C46" s="6" t="s">
        <v>1733</v>
      </c>
      <c r="D46" s="1" t="s">
        <v>1732</v>
      </c>
      <c r="E46" s="3" t="s">
        <v>1040</v>
      </c>
      <c r="F46" s="4" t="str">
        <f t="shared" si="0"/>
        <v>Y</v>
      </c>
      <c r="G46" s="41"/>
      <c r="I46" s="1" t="s">
        <v>1040</v>
      </c>
      <c r="L46" s="1" t="s">
        <v>1040</v>
      </c>
      <c r="P46" s="1" t="s">
        <v>1040</v>
      </c>
      <c r="AB46" s="1" t="s">
        <v>1040</v>
      </c>
      <c r="AD46" s="1" t="s">
        <v>1040</v>
      </c>
    </row>
    <row r="47" spans="1:32" ht="15" x14ac:dyDescent="0.25">
      <c r="A47" s="1" t="s">
        <v>1731</v>
      </c>
      <c r="B47" s="1" t="s">
        <v>6</v>
      </c>
      <c r="C47" s="6" t="s">
        <v>1730</v>
      </c>
      <c r="D47" s="1" t="s">
        <v>1729</v>
      </c>
      <c r="E47" s="3" t="s">
        <v>1040</v>
      </c>
      <c r="F47" s="4" t="str">
        <f t="shared" si="0"/>
        <v>Y</v>
      </c>
      <c r="G47" s="41"/>
      <c r="W47" s="1" t="s">
        <v>1040</v>
      </c>
      <c r="AF47" s="1" t="s">
        <v>1040</v>
      </c>
    </row>
    <row r="48" spans="1:32" ht="15" x14ac:dyDescent="0.25">
      <c r="A48" s="1" t="s">
        <v>985</v>
      </c>
      <c r="B48" s="1" t="s">
        <v>6</v>
      </c>
      <c r="C48" s="6" t="s">
        <v>984</v>
      </c>
      <c r="D48" s="1" t="s">
        <v>983</v>
      </c>
      <c r="E48" s="39" t="s">
        <v>2750</v>
      </c>
      <c r="F48" s="4" t="str">
        <f t="shared" si="0"/>
        <v>N</v>
      </c>
      <c r="G48" s="41" t="s">
        <v>3184</v>
      </c>
    </row>
    <row r="49" spans="1:42" ht="15" x14ac:dyDescent="0.25">
      <c r="A49" s="1" t="s">
        <v>1728</v>
      </c>
      <c r="B49" s="1" t="s">
        <v>6</v>
      </c>
      <c r="C49" s="6" t="s">
        <v>1727</v>
      </c>
      <c r="D49" s="1" t="s">
        <v>1726</v>
      </c>
      <c r="E49" s="3" t="s">
        <v>1040</v>
      </c>
      <c r="F49" s="4" t="str">
        <f t="shared" si="0"/>
        <v>Y</v>
      </c>
      <c r="G49" s="41"/>
      <c r="I49" s="1" t="s">
        <v>1040</v>
      </c>
    </row>
    <row r="50" spans="1:42" ht="15" x14ac:dyDescent="0.25">
      <c r="A50" s="1" t="s">
        <v>1725</v>
      </c>
      <c r="B50" s="1" t="s">
        <v>6</v>
      </c>
      <c r="C50" s="6" t="s">
        <v>1724</v>
      </c>
      <c r="D50" s="1" t="s">
        <v>1723</v>
      </c>
      <c r="E50" s="3" t="s">
        <v>1040</v>
      </c>
      <c r="F50" s="4" t="str">
        <f t="shared" si="0"/>
        <v>Y</v>
      </c>
      <c r="G50" s="41"/>
      <c r="AK50" s="1" t="s">
        <v>1040</v>
      </c>
      <c r="AO50" s="1" t="s">
        <v>1040</v>
      </c>
    </row>
    <row r="51" spans="1:42" ht="15" x14ac:dyDescent="0.25">
      <c r="A51" s="1" t="s">
        <v>1770</v>
      </c>
      <c r="B51" s="1" t="s">
        <v>6</v>
      </c>
      <c r="C51" s="6" t="s">
        <v>1769</v>
      </c>
      <c r="D51" s="1" t="s">
        <v>1768</v>
      </c>
      <c r="E51" s="13" t="s">
        <v>1040</v>
      </c>
      <c r="F51" s="4" t="str">
        <f t="shared" si="0"/>
        <v>N</v>
      </c>
      <c r="G51" s="41"/>
    </row>
    <row r="52" spans="1:42" ht="15" x14ac:dyDescent="0.25">
      <c r="A52" s="1" t="s">
        <v>982</v>
      </c>
      <c r="B52" s="1" t="s">
        <v>6</v>
      </c>
      <c r="C52" s="6" t="s">
        <v>981</v>
      </c>
      <c r="D52" s="1" t="s">
        <v>980</v>
      </c>
      <c r="E52" s="39" t="s">
        <v>2750</v>
      </c>
      <c r="F52" s="4" t="str">
        <f t="shared" si="0"/>
        <v>N</v>
      </c>
      <c r="G52" s="41" t="s">
        <v>3183</v>
      </c>
    </row>
    <row r="53" spans="1:42" ht="15" x14ac:dyDescent="0.25">
      <c r="A53" s="1" t="s">
        <v>979</v>
      </c>
      <c r="B53" s="1" t="s">
        <v>6</v>
      </c>
      <c r="C53" s="6" t="s">
        <v>978</v>
      </c>
      <c r="D53" s="1" t="s">
        <v>977</v>
      </c>
      <c r="E53" s="39"/>
      <c r="F53" s="4" t="str">
        <f t="shared" si="0"/>
        <v>N</v>
      </c>
      <c r="G53" s="41"/>
    </row>
    <row r="54" spans="1:42" ht="15" x14ac:dyDescent="0.25">
      <c r="A54" s="1" t="s">
        <v>976</v>
      </c>
      <c r="B54" s="1" t="s">
        <v>6</v>
      </c>
      <c r="C54" s="6" t="s">
        <v>975</v>
      </c>
      <c r="D54" s="1" t="s">
        <v>974</v>
      </c>
      <c r="E54" s="39"/>
      <c r="F54" s="4" t="str">
        <f t="shared" si="0"/>
        <v>N</v>
      </c>
      <c r="G54" s="41"/>
    </row>
    <row r="55" spans="1:42" ht="15" x14ac:dyDescent="0.25">
      <c r="A55" s="1" t="s">
        <v>973</v>
      </c>
      <c r="B55" s="1" t="s">
        <v>6</v>
      </c>
      <c r="C55" s="6" t="s">
        <v>972</v>
      </c>
      <c r="D55" s="1" t="s">
        <v>971</v>
      </c>
      <c r="E55" s="39" t="s">
        <v>1040</v>
      </c>
      <c r="F55" s="4" t="str">
        <f t="shared" si="0"/>
        <v>N</v>
      </c>
      <c r="G55" s="41" t="s">
        <v>2866</v>
      </c>
    </row>
    <row r="56" spans="1:42" ht="15" x14ac:dyDescent="0.25">
      <c r="A56" s="1" t="s">
        <v>970</v>
      </c>
      <c r="B56" s="1" t="s">
        <v>6</v>
      </c>
      <c r="C56" s="6" t="s">
        <v>969</v>
      </c>
      <c r="D56" s="1" t="s">
        <v>968</v>
      </c>
      <c r="E56" s="39" t="s">
        <v>1040</v>
      </c>
      <c r="F56" s="4" t="str">
        <f t="shared" si="0"/>
        <v>N</v>
      </c>
      <c r="G56" s="41" t="s">
        <v>3180</v>
      </c>
    </row>
    <row r="57" spans="1:42" ht="15" x14ac:dyDescent="0.25">
      <c r="A57" s="1" t="s">
        <v>967</v>
      </c>
      <c r="B57" s="1" t="s">
        <v>6</v>
      </c>
      <c r="C57" s="6" t="s">
        <v>966</v>
      </c>
      <c r="D57" s="1" t="s">
        <v>965</v>
      </c>
      <c r="E57" s="39" t="s">
        <v>1040</v>
      </c>
      <c r="F57" s="4" t="str">
        <f t="shared" si="0"/>
        <v>N</v>
      </c>
      <c r="G57" s="41" t="s">
        <v>3182</v>
      </c>
    </row>
    <row r="58" spans="1:42" ht="15" x14ac:dyDescent="0.25">
      <c r="A58" s="1" t="s">
        <v>1722</v>
      </c>
      <c r="B58" s="1" t="s">
        <v>6</v>
      </c>
      <c r="C58" s="6" t="s">
        <v>1721</v>
      </c>
      <c r="D58" s="1" t="s">
        <v>1720</v>
      </c>
      <c r="E58" s="3" t="s">
        <v>1040</v>
      </c>
      <c r="F58" s="4" t="str">
        <f t="shared" si="0"/>
        <v>Y</v>
      </c>
      <c r="G58" s="41"/>
      <c r="I58" s="1" t="s">
        <v>1040</v>
      </c>
      <c r="L58" s="1" t="s">
        <v>1040</v>
      </c>
      <c r="AM58" s="1" t="s">
        <v>1040</v>
      </c>
      <c r="AO58" s="1" t="s">
        <v>1040</v>
      </c>
      <c r="AP58" s="1" t="s">
        <v>1040</v>
      </c>
    </row>
    <row r="59" spans="1:42" ht="15" x14ac:dyDescent="0.25">
      <c r="A59" s="1" t="s">
        <v>1913</v>
      </c>
      <c r="B59" s="1" t="s">
        <v>6</v>
      </c>
      <c r="C59" s="6" t="s">
        <v>1912</v>
      </c>
      <c r="D59" s="1" t="s">
        <v>1911</v>
      </c>
      <c r="E59" s="11" t="s">
        <v>1790</v>
      </c>
      <c r="F59" s="4" t="str">
        <f t="shared" si="0"/>
        <v>Y</v>
      </c>
      <c r="G59" s="41"/>
      <c r="I59" s="1" t="s">
        <v>1040</v>
      </c>
      <c r="L59" s="1" t="s">
        <v>1040</v>
      </c>
      <c r="O59" s="1" t="s">
        <v>1040</v>
      </c>
      <c r="P59" s="1" t="s">
        <v>1040</v>
      </c>
      <c r="W59" s="1" t="s">
        <v>1040</v>
      </c>
      <c r="AA59" s="1" t="s">
        <v>1040</v>
      </c>
      <c r="AB59" s="1" t="s">
        <v>1040</v>
      </c>
      <c r="AD59" s="1" t="s">
        <v>1040</v>
      </c>
      <c r="AF59" s="1" t="s">
        <v>1040</v>
      </c>
      <c r="AM59" s="1" t="s">
        <v>1040</v>
      </c>
      <c r="AO59" s="1" t="s">
        <v>1040</v>
      </c>
      <c r="AP59" s="1" t="s">
        <v>1040</v>
      </c>
    </row>
    <row r="60" spans="1:42" ht="15" x14ac:dyDescent="0.25">
      <c r="A60" s="1" t="s">
        <v>1910</v>
      </c>
      <c r="B60" s="1" t="s">
        <v>6</v>
      </c>
      <c r="C60" s="6" t="s">
        <v>1909</v>
      </c>
      <c r="D60" s="1" t="s">
        <v>1908</v>
      </c>
      <c r="E60" s="11" t="s">
        <v>1790</v>
      </c>
      <c r="F60" s="4" t="str">
        <f t="shared" si="0"/>
        <v>Y</v>
      </c>
      <c r="G60" s="41"/>
      <c r="J60" s="1" t="s">
        <v>1040</v>
      </c>
      <c r="L60" s="1" t="s">
        <v>1040</v>
      </c>
      <c r="O60" s="1" t="s">
        <v>1040</v>
      </c>
      <c r="P60" s="1" t="s">
        <v>1040</v>
      </c>
      <c r="Y60" s="1" t="s">
        <v>1040</v>
      </c>
      <c r="AB60" s="1" t="s">
        <v>1040</v>
      </c>
      <c r="AC60" s="1" t="s">
        <v>1040</v>
      </c>
      <c r="AD60" s="1" t="s">
        <v>1040</v>
      </c>
      <c r="AM60" s="1" t="s">
        <v>1040</v>
      </c>
      <c r="AO60" s="1" t="s">
        <v>1040</v>
      </c>
      <c r="AP60" s="1" t="s">
        <v>1040</v>
      </c>
    </row>
    <row r="61" spans="1:42" ht="15" x14ac:dyDescent="0.25">
      <c r="A61" s="1" t="s">
        <v>1719</v>
      </c>
      <c r="B61" s="1" t="s">
        <v>6</v>
      </c>
      <c r="C61" s="6" t="s">
        <v>1718</v>
      </c>
      <c r="D61" s="1" t="s">
        <v>1717</v>
      </c>
      <c r="E61" s="3" t="s">
        <v>1040</v>
      </c>
      <c r="F61" s="4" t="str">
        <f t="shared" si="0"/>
        <v>Y</v>
      </c>
      <c r="G61" s="41"/>
      <c r="I61" s="1" t="s">
        <v>1040</v>
      </c>
      <c r="J61" s="1" t="s">
        <v>1040</v>
      </c>
      <c r="L61" s="1" t="s">
        <v>1040</v>
      </c>
      <c r="Y61" s="1" t="s">
        <v>1040</v>
      </c>
      <c r="AC61" s="1" t="s">
        <v>1040</v>
      </c>
      <c r="AO61" s="1" t="s">
        <v>1040</v>
      </c>
      <c r="AP61" s="1" t="s">
        <v>1040</v>
      </c>
    </row>
    <row r="62" spans="1:42" ht="15" x14ac:dyDescent="0.25">
      <c r="A62" s="1" t="s">
        <v>1716</v>
      </c>
      <c r="B62" s="1" t="s">
        <v>6</v>
      </c>
      <c r="C62" s="6" t="s">
        <v>1715</v>
      </c>
      <c r="D62" s="1" t="s">
        <v>1714</v>
      </c>
      <c r="E62" s="3" t="s">
        <v>1040</v>
      </c>
      <c r="F62" s="4" t="str">
        <f t="shared" si="0"/>
        <v>Y</v>
      </c>
      <c r="G62" s="41"/>
      <c r="H62" s="1" t="s">
        <v>1040</v>
      </c>
      <c r="AD62" s="1" t="s">
        <v>1040</v>
      </c>
    </row>
    <row r="63" spans="1:42" ht="15" x14ac:dyDescent="0.25">
      <c r="A63" s="1" t="s">
        <v>1982</v>
      </c>
      <c r="B63" s="1" t="s">
        <v>6</v>
      </c>
      <c r="C63" s="6" t="s">
        <v>1981</v>
      </c>
      <c r="D63" s="1" t="s">
        <v>1980</v>
      </c>
      <c r="E63" s="14" t="s">
        <v>1927</v>
      </c>
      <c r="F63" s="4" t="str">
        <f t="shared" si="0"/>
        <v>Y</v>
      </c>
      <c r="G63" s="41"/>
      <c r="I63" s="1" t="s">
        <v>1040</v>
      </c>
      <c r="J63" s="1" t="s">
        <v>1040</v>
      </c>
      <c r="L63" s="1" t="s">
        <v>1040</v>
      </c>
      <c r="O63" s="1" t="s">
        <v>1040</v>
      </c>
      <c r="P63" s="1" t="s">
        <v>1040</v>
      </c>
      <c r="AA63" s="1" t="s">
        <v>1040</v>
      </c>
      <c r="AB63" s="1" t="s">
        <v>1040</v>
      </c>
      <c r="AD63" s="1" t="s">
        <v>1040</v>
      </c>
      <c r="AK63" s="1" t="s">
        <v>1040</v>
      </c>
      <c r="AM63" s="1" t="s">
        <v>1040</v>
      </c>
      <c r="AO63" s="1" t="s">
        <v>1040</v>
      </c>
      <c r="AP63" s="1" t="s">
        <v>1040</v>
      </c>
    </row>
    <row r="64" spans="1:42" ht="15" x14ac:dyDescent="0.25">
      <c r="A64" s="1" t="s">
        <v>1907</v>
      </c>
      <c r="B64" s="1" t="s">
        <v>6</v>
      </c>
      <c r="C64" s="6" t="s">
        <v>1906</v>
      </c>
      <c r="D64" s="1" t="s">
        <v>1905</v>
      </c>
      <c r="E64" s="11" t="s">
        <v>1790</v>
      </c>
      <c r="F64" s="4" t="str">
        <f t="shared" si="0"/>
        <v>Y</v>
      </c>
      <c r="G64" s="41"/>
      <c r="L64" s="1" t="s">
        <v>1040</v>
      </c>
      <c r="O64" s="1" t="s">
        <v>1040</v>
      </c>
      <c r="P64" s="1" t="s">
        <v>1040</v>
      </c>
      <c r="AF64" s="1" t="s">
        <v>1040</v>
      </c>
    </row>
    <row r="65" spans="1:42" ht="15" x14ac:dyDescent="0.25">
      <c r="A65" s="1" t="s">
        <v>1904</v>
      </c>
      <c r="B65" s="1" t="s">
        <v>6</v>
      </c>
      <c r="C65" s="6" t="s">
        <v>1903</v>
      </c>
      <c r="D65" s="1" t="s">
        <v>1902</v>
      </c>
      <c r="E65" s="13" t="s">
        <v>1790</v>
      </c>
      <c r="F65" s="4" t="str">
        <f t="shared" si="0"/>
        <v>Y</v>
      </c>
      <c r="G65" s="41"/>
      <c r="I65" s="1" t="s">
        <v>1040</v>
      </c>
      <c r="J65" s="1" t="s">
        <v>1040</v>
      </c>
      <c r="L65" s="1" t="s">
        <v>1040</v>
      </c>
      <c r="O65" s="1" t="s">
        <v>1040</v>
      </c>
      <c r="P65" s="1" t="s">
        <v>1040</v>
      </c>
      <c r="Y65" s="1" t="s">
        <v>1040</v>
      </c>
      <c r="AB65" s="1" t="s">
        <v>1040</v>
      </c>
      <c r="AC65" s="1" t="s">
        <v>1040</v>
      </c>
      <c r="AO65" s="1" t="s">
        <v>1040</v>
      </c>
    </row>
    <row r="66" spans="1:42" ht="15" x14ac:dyDescent="0.25">
      <c r="A66" s="1" t="s">
        <v>1713</v>
      </c>
      <c r="B66" s="1" t="s">
        <v>6</v>
      </c>
      <c r="C66" s="6" t="s">
        <v>1712</v>
      </c>
      <c r="D66" s="1" t="s">
        <v>1711</v>
      </c>
      <c r="E66" s="3" t="s">
        <v>1040</v>
      </c>
      <c r="F66" s="4" t="str">
        <f t="shared" si="0"/>
        <v>Y</v>
      </c>
      <c r="G66" s="41"/>
      <c r="M66" s="1" t="s">
        <v>1040</v>
      </c>
      <c r="W66" s="1" t="s">
        <v>1040</v>
      </c>
      <c r="X66" s="1" t="s">
        <v>1040</v>
      </c>
      <c r="AF66" s="1" t="s">
        <v>1040</v>
      </c>
      <c r="AN66" s="1" t="s">
        <v>1040</v>
      </c>
    </row>
    <row r="67" spans="1:42" ht="15" x14ac:dyDescent="0.25">
      <c r="A67" s="1" t="s">
        <v>1710</v>
      </c>
      <c r="B67" s="1" t="s">
        <v>6</v>
      </c>
      <c r="C67" s="6" t="s">
        <v>1709</v>
      </c>
      <c r="D67" s="1" t="s">
        <v>1708</v>
      </c>
      <c r="E67" s="3" t="s">
        <v>1040</v>
      </c>
      <c r="F67" s="4" t="str">
        <f t="shared" si="0"/>
        <v>Y</v>
      </c>
      <c r="G67" s="41"/>
      <c r="I67" s="1" t="s">
        <v>1040</v>
      </c>
      <c r="AD67" s="1" t="s">
        <v>1040</v>
      </c>
    </row>
    <row r="68" spans="1:42" ht="15" x14ac:dyDescent="0.25">
      <c r="A68" s="1" t="s">
        <v>964</v>
      </c>
      <c r="B68" s="1" t="s">
        <v>6</v>
      </c>
      <c r="C68" s="6" t="s">
        <v>963</v>
      </c>
      <c r="D68" s="1" t="s">
        <v>962</v>
      </c>
      <c r="E68" s="39" t="s">
        <v>1040</v>
      </c>
      <c r="F68" s="4" t="str">
        <f t="shared" si="0"/>
        <v>N</v>
      </c>
      <c r="G68" s="41" t="s">
        <v>3181</v>
      </c>
    </row>
    <row r="69" spans="1:42" ht="15" x14ac:dyDescent="0.25">
      <c r="A69" s="1" t="s">
        <v>1707</v>
      </c>
      <c r="B69" s="1" t="s">
        <v>6</v>
      </c>
      <c r="C69" s="6" t="s">
        <v>1706</v>
      </c>
      <c r="D69" s="1" t="s">
        <v>1705</v>
      </c>
      <c r="E69" s="3" t="s">
        <v>1040</v>
      </c>
      <c r="F69" s="4" t="str">
        <f t="shared" si="0"/>
        <v>Y</v>
      </c>
      <c r="G69" s="41"/>
      <c r="L69" s="1" t="s">
        <v>1040</v>
      </c>
      <c r="P69" s="1" t="s">
        <v>1040</v>
      </c>
    </row>
    <row r="70" spans="1:42" ht="15" x14ac:dyDescent="0.25">
      <c r="A70" s="1" t="s">
        <v>1704</v>
      </c>
      <c r="B70" s="1" t="s">
        <v>6</v>
      </c>
      <c r="C70" s="6" t="s">
        <v>1703</v>
      </c>
      <c r="D70" s="1" t="s">
        <v>1702</v>
      </c>
      <c r="E70" s="3" t="s">
        <v>1040</v>
      </c>
      <c r="F70" s="4" t="str">
        <f t="shared" si="0"/>
        <v>Y</v>
      </c>
      <c r="G70" s="41"/>
      <c r="I70" s="1" t="s">
        <v>1040</v>
      </c>
      <c r="L70" s="1" t="s">
        <v>1040</v>
      </c>
      <c r="P70" s="1" t="s">
        <v>1040</v>
      </c>
      <c r="Y70" s="1" t="s">
        <v>1040</v>
      </c>
      <c r="AB70" s="1" t="s">
        <v>1040</v>
      </c>
      <c r="AC70" s="1" t="s">
        <v>1040</v>
      </c>
      <c r="AD70" s="1" t="s">
        <v>1040</v>
      </c>
      <c r="AM70" s="1" t="s">
        <v>1040</v>
      </c>
      <c r="AO70" s="1" t="s">
        <v>1040</v>
      </c>
    </row>
    <row r="71" spans="1:42" ht="15" x14ac:dyDescent="0.25">
      <c r="A71" s="1" t="s">
        <v>1701</v>
      </c>
      <c r="B71" s="1" t="s">
        <v>6</v>
      </c>
      <c r="C71" s="6" t="s">
        <v>1700</v>
      </c>
      <c r="D71" s="1" t="s">
        <v>1699</v>
      </c>
      <c r="E71" s="3" t="s">
        <v>1040</v>
      </c>
      <c r="F71" s="4" t="str">
        <f t="shared" si="0"/>
        <v>Y</v>
      </c>
      <c r="G71" s="41"/>
      <c r="L71" s="1" t="s">
        <v>1040</v>
      </c>
      <c r="AM71" s="1" t="s">
        <v>1040</v>
      </c>
      <c r="AO71" s="1" t="s">
        <v>1040</v>
      </c>
      <c r="AP71" s="1" t="s">
        <v>1040</v>
      </c>
    </row>
    <row r="72" spans="1:42" ht="15" x14ac:dyDescent="0.25">
      <c r="A72" s="1" t="s">
        <v>1698</v>
      </c>
      <c r="B72" s="1" t="s">
        <v>6</v>
      </c>
      <c r="C72" s="6" t="s">
        <v>1697</v>
      </c>
      <c r="D72" s="1" t="s">
        <v>1696</v>
      </c>
      <c r="E72" s="3" t="s">
        <v>1040</v>
      </c>
      <c r="F72" s="4" t="str">
        <f t="shared" si="0"/>
        <v>Y</v>
      </c>
      <c r="G72" s="41"/>
      <c r="X72" s="1" t="s">
        <v>1040</v>
      </c>
    </row>
    <row r="73" spans="1:42" ht="15" x14ac:dyDescent="0.25">
      <c r="A73" s="1" t="s">
        <v>1695</v>
      </c>
      <c r="B73" s="1" t="s">
        <v>6</v>
      </c>
      <c r="C73" s="6" t="s">
        <v>1694</v>
      </c>
      <c r="D73" s="1" t="s">
        <v>1693</v>
      </c>
      <c r="E73" s="3" t="s">
        <v>1040</v>
      </c>
      <c r="F73" s="4" t="str">
        <f t="shared" si="0"/>
        <v>Y</v>
      </c>
      <c r="G73" s="41"/>
      <c r="AD73" s="1" t="s">
        <v>1040</v>
      </c>
    </row>
    <row r="74" spans="1:42" ht="15" x14ac:dyDescent="0.25">
      <c r="A74" s="1" t="s">
        <v>2021</v>
      </c>
      <c r="B74" s="1" t="s">
        <v>6</v>
      </c>
      <c r="C74" s="6" t="s">
        <v>2020</v>
      </c>
      <c r="D74" s="1" t="s">
        <v>2019</v>
      </c>
      <c r="E74" s="14" t="s">
        <v>1987</v>
      </c>
      <c r="F74" s="4" t="str">
        <f t="shared" si="0"/>
        <v>Y</v>
      </c>
      <c r="G74" s="41"/>
      <c r="H74" s="1" t="s">
        <v>1040</v>
      </c>
      <c r="I74" s="1" t="s">
        <v>1040</v>
      </c>
      <c r="J74" s="1" t="s">
        <v>1040</v>
      </c>
      <c r="L74" s="1" t="s">
        <v>1040</v>
      </c>
      <c r="M74" s="1" t="s">
        <v>1040</v>
      </c>
      <c r="N74" s="1" t="s">
        <v>1040</v>
      </c>
      <c r="O74" s="1" t="s">
        <v>1040</v>
      </c>
      <c r="P74" s="1" t="s">
        <v>1040</v>
      </c>
      <c r="Y74" s="1" t="s">
        <v>1040</v>
      </c>
      <c r="AA74" s="1" t="s">
        <v>1040</v>
      </c>
      <c r="AB74" s="1" t="s">
        <v>1040</v>
      </c>
      <c r="AC74" s="1" t="s">
        <v>1040</v>
      </c>
      <c r="AD74" s="1" t="s">
        <v>1040</v>
      </c>
      <c r="AF74" s="1" t="s">
        <v>1040</v>
      </c>
      <c r="AK74" s="1" t="s">
        <v>1040</v>
      </c>
      <c r="AM74" s="1" t="s">
        <v>1040</v>
      </c>
      <c r="AO74" s="1" t="s">
        <v>1040</v>
      </c>
    </row>
    <row r="75" spans="1:42" ht="15" x14ac:dyDescent="0.25">
      <c r="A75" s="1" t="s">
        <v>1692</v>
      </c>
      <c r="B75" s="1" t="s">
        <v>6</v>
      </c>
      <c r="C75" s="6" t="s">
        <v>1691</v>
      </c>
      <c r="D75" s="1" t="s">
        <v>1690</v>
      </c>
      <c r="E75" s="3" t="s">
        <v>1040</v>
      </c>
      <c r="F75" s="4" t="str">
        <f t="shared" si="0"/>
        <v>Y</v>
      </c>
      <c r="G75" s="41"/>
      <c r="H75" s="1" t="s">
        <v>1040</v>
      </c>
      <c r="P75" s="1" t="s">
        <v>1040</v>
      </c>
    </row>
    <row r="76" spans="1:42" ht="15" x14ac:dyDescent="0.25">
      <c r="A76" s="1" t="s">
        <v>1689</v>
      </c>
      <c r="B76" s="1" t="s">
        <v>6</v>
      </c>
      <c r="C76" s="6" t="s">
        <v>1688</v>
      </c>
      <c r="D76" s="1" t="s">
        <v>1687</v>
      </c>
      <c r="E76" s="3" t="s">
        <v>1040</v>
      </c>
      <c r="F76" s="4" t="str">
        <f t="shared" si="0"/>
        <v>Y</v>
      </c>
      <c r="G76" s="41"/>
      <c r="I76" s="1" t="s">
        <v>1040</v>
      </c>
      <c r="P76" s="1" t="s">
        <v>1040</v>
      </c>
      <c r="Y76" s="1" t="s">
        <v>1040</v>
      </c>
      <c r="AC76" s="1" t="s">
        <v>1040</v>
      </c>
      <c r="AD76" s="1" t="s">
        <v>1040</v>
      </c>
      <c r="AK76" s="1" t="s">
        <v>1040</v>
      </c>
    </row>
    <row r="77" spans="1:42" ht="15" x14ac:dyDescent="0.25">
      <c r="A77" s="1" t="s">
        <v>1901</v>
      </c>
      <c r="B77" s="1" t="s">
        <v>6</v>
      </c>
      <c r="C77" s="6" t="s">
        <v>1900</v>
      </c>
      <c r="D77" s="1" t="s">
        <v>1899</v>
      </c>
      <c r="E77" s="13" t="s">
        <v>1790</v>
      </c>
      <c r="F77" s="4" t="str">
        <f t="shared" si="0"/>
        <v>Y</v>
      </c>
      <c r="G77" s="41"/>
      <c r="H77" s="1" t="s">
        <v>1040</v>
      </c>
      <c r="I77" s="1" t="s">
        <v>1040</v>
      </c>
      <c r="J77" s="1" t="s">
        <v>1040</v>
      </c>
      <c r="L77" s="1" t="s">
        <v>1040</v>
      </c>
      <c r="O77" s="1" t="s">
        <v>1040</v>
      </c>
      <c r="P77" s="1" t="s">
        <v>1040</v>
      </c>
      <c r="Y77" s="1" t="s">
        <v>1040</v>
      </c>
      <c r="AA77" s="1" t="s">
        <v>1040</v>
      </c>
      <c r="AB77" s="1" t="s">
        <v>1040</v>
      </c>
      <c r="AC77" s="1" t="s">
        <v>1040</v>
      </c>
      <c r="AD77" s="1" t="s">
        <v>1040</v>
      </c>
      <c r="AE77" s="1" t="s">
        <v>1040</v>
      </c>
      <c r="AM77" s="1" t="s">
        <v>1040</v>
      </c>
      <c r="AO77" s="1" t="s">
        <v>1040</v>
      </c>
    </row>
    <row r="78" spans="1:42" ht="15" x14ac:dyDescent="0.25">
      <c r="A78" s="1" t="s">
        <v>1686</v>
      </c>
      <c r="B78" s="1" t="s">
        <v>6</v>
      </c>
      <c r="C78" s="6" t="s">
        <v>1685</v>
      </c>
      <c r="D78" s="1" t="s">
        <v>1684</v>
      </c>
      <c r="E78" s="3" t="s">
        <v>1040</v>
      </c>
      <c r="F78" s="4" t="str">
        <f t="shared" si="0"/>
        <v>Y</v>
      </c>
      <c r="G78" s="41"/>
      <c r="I78" s="1" t="s">
        <v>1040</v>
      </c>
      <c r="P78" s="1" t="s">
        <v>1040</v>
      </c>
      <c r="AD78" s="1" t="s">
        <v>1040</v>
      </c>
    </row>
    <row r="79" spans="1:42" ht="15" x14ac:dyDescent="0.25">
      <c r="A79" s="1" t="s">
        <v>1683</v>
      </c>
      <c r="B79" s="1" t="s">
        <v>6</v>
      </c>
      <c r="C79" s="6" t="s">
        <v>1682</v>
      </c>
      <c r="D79" s="1" t="s">
        <v>1681</v>
      </c>
      <c r="E79" s="3" t="s">
        <v>1040</v>
      </c>
      <c r="F79" s="4" t="str">
        <f t="shared" si="0"/>
        <v>Y</v>
      </c>
      <c r="G79" s="41"/>
      <c r="AD79" s="1" t="s">
        <v>1040</v>
      </c>
    </row>
    <row r="80" spans="1:42" ht="15" x14ac:dyDescent="0.25">
      <c r="A80" s="1" t="s">
        <v>1680</v>
      </c>
      <c r="B80" s="1" t="s">
        <v>6</v>
      </c>
      <c r="C80" s="6" t="s">
        <v>1679</v>
      </c>
      <c r="D80" s="1" t="s">
        <v>1678</v>
      </c>
      <c r="E80" s="3" t="s">
        <v>1040</v>
      </c>
      <c r="F80" s="4" t="str">
        <f t="shared" si="0"/>
        <v>Y</v>
      </c>
      <c r="G80" s="41"/>
      <c r="I80" s="1" t="s">
        <v>1040</v>
      </c>
      <c r="AD80" s="1" t="s">
        <v>1040</v>
      </c>
    </row>
    <row r="81" spans="1:41" ht="15" x14ac:dyDescent="0.25">
      <c r="A81" s="1" t="s">
        <v>1677</v>
      </c>
      <c r="B81" s="1" t="s">
        <v>6</v>
      </c>
      <c r="C81" s="6" t="s">
        <v>1676</v>
      </c>
      <c r="D81" s="1" t="s">
        <v>1675</v>
      </c>
      <c r="E81" s="3" t="s">
        <v>1040</v>
      </c>
      <c r="F81" s="4" t="str">
        <f t="shared" si="0"/>
        <v>Y</v>
      </c>
      <c r="G81" s="41"/>
      <c r="H81" s="1" t="s">
        <v>1040</v>
      </c>
      <c r="I81" s="1" t="s">
        <v>1040</v>
      </c>
      <c r="J81" s="1" t="s">
        <v>1040</v>
      </c>
      <c r="L81" s="1" t="s">
        <v>1040</v>
      </c>
      <c r="O81" s="1" t="s">
        <v>1040</v>
      </c>
      <c r="P81" s="1" t="s">
        <v>1040</v>
      </c>
      <c r="Y81" s="1" t="s">
        <v>1040</v>
      </c>
      <c r="AB81" s="1" t="s">
        <v>1040</v>
      </c>
      <c r="AC81" s="1" t="s">
        <v>1040</v>
      </c>
      <c r="AD81" s="1" t="s">
        <v>1040</v>
      </c>
      <c r="AK81" s="1" t="s">
        <v>1040</v>
      </c>
      <c r="AO81" s="1" t="s">
        <v>1040</v>
      </c>
    </row>
    <row r="82" spans="1:41" ht="15" x14ac:dyDescent="0.25">
      <c r="A82" s="1" t="s">
        <v>1898</v>
      </c>
      <c r="B82" s="1" t="s">
        <v>6</v>
      </c>
      <c r="C82" s="6" t="s">
        <v>1897</v>
      </c>
      <c r="D82" s="1" t="s">
        <v>1896</v>
      </c>
      <c r="E82" s="13" t="s">
        <v>1790</v>
      </c>
      <c r="F82" s="4" t="str">
        <f t="shared" si="0"/>
        <v>Y</v>
      </c>
      <c r="G82" s="41"/>
      <c r="L82" s="1" t="s">
        <v>1040</v>
      </c>
      <c r="P82" s="1" t="s">
        <v>1040</v>
      </c>
      <c r="AD82" s="1" t="s">
        <v>1040</v>
      </c>
      <c r="AE82" s="1" t="s">
        <v>1040</v>
      </c>
      <c r="AK82" s="1" t="s">
        <v>1040</v>
      </c>
      <c r="AO82" s="1" t="s">
        <v>1040</v>
      </c>
    </row>
    <row r="83" spans="1:41" ht="15" x14ac:dyDescent="0.25">
      <c r="A83" s="1" t="s">
        <v>1674</v>
      </c>
      <c r="B83" s="1" t="s">
        <v>6</v>
      </c>
      <c r="C83" s="6" t="s">
        <v>1673</v>
      </c>
      <c r="D83" s="1" t="s">
        <v>1672</v>
      </c>
      <c r="E83" s="3" t="s">
        <v>1040</v>
      </c>
      <c r="F83" s="4" t="str">
        <f t="shared" ref="F83:F146" si="1">IF(SUMPRODUCT(--(H83:AR83&lt;&gt;""))=0,"N","Y")</f>
        <v>Y</v>
      </c>
      <c r="G83" s="41"/>
      <c r="I83" s="1" t="s">
        <v>1040</v>
      </c>
      <c r="P83" s="1" t="s">
        <v>1040</v>
      </c>
      <c r="Y83" s="1" t="s">
        <v>1040</v>
      </c>
      <c r="AC83" s="1" t="s">
        <v>1040</v>
      </c>
      <c r="AD83" s="1" t="s">
        <v>1040</v>
      </c>
      <c r="AK83" s="1" t="s">
        <v>1040</v>
      </c>
      <c r="AO83" s="1" t="s">
        <v>1040</v>
      </c>
    </row>
    <row r="84" spans="1:41" ht="15" x14ac:dyDescent="0.25">
      <c r="A84" s="1" t="s">
        <v>1671</v>
      </c>
      <c r="B84" s="1" t="s">
        <v>6</v>
      </c>
      <c r="C84" s="6" t="s">
        <v>1670</v>
      </c>
      <c r="D84" s="1" t="s">
        <v>1669</v>
      </c>
      <c r="E84" s="3" t="s">
        <v>1040</v>
      </c>
      <c r="F84" s="4" t="str">
        <f t="shared" si="1"/>
        <v>Y</v>
      </c>
      <c r="G84" s="41"/>
      <c r="AD84" s="1" t="s">
        <v>1040</v>
      </c>
      <c r="AE84" s="1" t="s">
        <v>1040</v>
      </c>
    </row>
    <row r="85" spans="1:41" ht="15" x14ac:dyDescent="0.25">
      <c r="A85" s="1" t="s">
        <v>961</v>
      </c>
      <c r="B85" s="1" t="s">
        <v>31</v>
      </c>
      <c r="C85" s="1" t="s">
        <v>0</v>
      </c>
      <c r="D85" s="1" t="s">
        <v>0</v>
      </c>
      <c r="E85" s="39"/>
      <c r="F85" s="4" t="str">
        <f t="shared" si="1"/>
        <v>N</v>
      </c>
      <c r="G85" s="41"/>
    </row>
    <row r="86" spans="1:41" ht="15" x14ac:dyDescent="0.25">
      <c r="A86" s="1" t="s">
        <v>960</v>
      </c>
      <c r="B86" s="1" t="s">
        <v>6</v>
      </c>
      <c r="C86" s="6" t="s">
        <v>959</v>
      </c>
      <c r="D86" s="1" t="s">
        <v>958</v>
      </c>
      <c r="E86" s="39"/>
      <c r="F86" s="4" t="str">
        <f t="shared" si="1"/>
        <v>N</v>
      </c>
      <c r="G86" s="41"/>
    </row>
    <row r="87" spans="1:41" ht="15" x14ac:dyDescent="0.25">
      <c r="A87" s="1" t="s">
        <v>1668</v>
      </c>
      <c r="B87" s="1" t="s">
        <v>6</v>
      </c>
      <c r="C87" s="6" t="s">
        <v>1667</v>
      </c>
      <c r="D87" s="1" t="s">
        <v>1666</v>
      </c>
      <c r="E87" s="3" t="s">
        <v>1040</v>
      </c>
      <c r="F87" s="4" t="str">
        <f t="shared" si="1"/>
        <v>Y</v>
      </c>
      <c r="G87" s="41"/>
      <c r="I87" s="1" t="s">
        <v>1040</v>
      </c>
      <c r="L87" s="1" t="s">
        <v>1040</v>
      </c>
      <c r="AB87" s="1" t="s">
        <v>1040</v>
      </c>
      <c r="AK87" s="1" t="s">
        <v>1040</v>
      </c>
      <c r="AO87" s="1" t="s">
        <v>1040</v>
      </c>
    </row>
    <row r="88" spans="1:41" ht="15" x14ac:dyDescent="0.25">
      <c r="A88" s="1" t="s">
        <v>1665</v>
      </c>
      <c r="B88" s="1" t="s">
        <v>6</v>
      </c>
      <c r="C88" s="6" t="s">
        <v>1664</v>
      </c>
      <c r="D88" s="1" t="s">
        <v>1663</v>
      </c>
      <c r="E88" s="3" t="s">
        <v>1040</v>
      </c>
      <c r="F88" s="4" t="str">
        <f t="shared" si="1"/>
        <v>Y</v>
      </c>
      <c r="G88" s="41"/>
      <c r="I88" s="1" t="s">
        <v>1040</v>
      </c>
      <c r="Y88" s="1" t="s">
        <v>1040</v>
      </c>
      <c r="AC88" s="1" t="s">
        <v>1040</v>
      </c>
    </row>
    <row r="89" spans="1:41" ht="15" x14ac:dyDescent="0.25">
      <c r="A89" s="1" t="s">
        <v>1662</v>
      </c>
      <c r="B89" s="1" t="s">
        <v>6</v>
      </c>
      <c r="C89" s="6" t="s">
        <v>1661</v>
      </c>
      <c r="D89" s="1" t="s">
        <v>1660</v>
      </c>
      <c r="E89" s="3" t="s">
        <v>1040</v>
      </c>
      <c r="F89" s="4" t="str">
        <f t="shared" si="1"/>
        <v>Y</v>
      </c>
      <c r="G89" s="41"/>
      <c r="I89" s="1" t="s">
        <v>1040</v>
      </c>
      <c r="L89" s="1" t="s">
        <v>1040</v>
      </c>
      <c r="P89" s="1" t="s">
        <v>1040</v>
      </c>
      <c r="AD89" s="1" t="s">
        <v>1040</v>
      </c>
      <c r="AE89" s="1" t="s">
        <v>1040</v>
      </c>
      <c r="AM89" s="1" t="s">
        <v>1040</v>
      </c>
    </row>
    <row r="90" spans="1:41" ht="15" x14ac:dyDescent="0.25">
      <c r="A90" s="1" t="s">
        <v>1659</v>
      </c>
      <c r="B90" s="1" t="s">
        <v>6</v>
      </c>
      <c r="C90" s="6" t="s">
        <v>1658</v>
      </c>
      <c r="D90" s="1" t="s">
        <v>1657</v>
      </c>
      <c r="E90" s="3" t="s">
        <v>1040</v>
      </c>
      <c r="F90" s="4" t="str">
        <f t="shared" si="1"/>
        <v>Y</v>
      </c>
      <c r="G90" s="41"/>
      <c r="AK90" s="1" t="s">
        <v>1040</v>
      </c>
    </row>
    <row r="91" spans="1:41" ht="15" x14ac:dyDescent="0.25">
      <c r="A91" s="1" t="s">
        <v>1656</v>
      </c>
      <c r="B91" s="1" t="s">
        <v>6</v>
      </c>
      <c r="C91" s="6" t="s">
        <v>1655</v>
      </c>
      <c r="D91" s="1" t="s">
        <v>1654</v>
      </c>
      <c r="E91" s="3" t="s">
        <v>1040</v>
      </c>
      <c r="F91" s="4" t="str">
        <f t="shared" si="1"/>
        <v>Y</v>
      </c>
      <c r="G91" s="41"/>
      <c r="I91" s="1" t="s">
        <v>1040</v>
      </c>
      <c r="AF91" s="1" t="s">
        <v>1040</v>
      </c>
    </row>
    <row r="92" spans="1:41" ht="15" x14ac:dyDescent="0.25">
      <c r="A92" s="1" t="s">
        <v>1653</v>
      </c>
      <c r="B92" s="1" t="s">
        <v>6</v>
      </c>
      <c r="C92" s="6" t="s">
        <v>1652</v>
      </c>
      <c r="D92" s="1" t="s">
        <v>1651</v>
      </c>
      <c r="E92" s="3" t="s">
        <v>1040</v>
      </c>
      <c r="F92" s="4" t="str">
        <f t="shared" si="1"/>
        <v>Y</v>
      </c>
      <c r="G92" s="41"/>
      <c r="I92" s="1" t="s">
        <v>1040</v>
      </c>
      <c r="AK92" s="1" t="s">
        <v>1040</v>
      </c>
    </row>
    <row r="93" spans="1:41" ht="15" x14ac:dyDescent="0.25">
      <c r="A93" s="1" t="s">
        <v>1650</v>
      </c>
      <c r="B93" s="1" t="s">
        <v>6</v>
      </c>
      <c r="C93" s="6" t="s">
        <v>1649</v>
      </c>
      <c r="D93" s="1" t="s">
        <v>1648</v>
      </c>
      <c r="E93" s="3" t="s">
        <v>1040</v>
      </c>
      <c r="F93" s="4" t="str">
        <f t="shared" si="1"/>
        <v>Y</v>
      </c>
      <c r="G93" s="41"/>
      <c r="AF93" s="1" t="s">
        <v>1040</v>
      </c>
    </row>
    <row r="94" spans="1:41" ht="15" x14ac:dyDescent="0.25">
      <c r="A94" s="1" t="s">
        <v>1647</v>
      </c>
      <c r="B94" s="1" t="s">
        <v>6</v>
      </c>
      <c r="C94" s="6" t="s">
        <v>1646</v>
      </c>
      <c r="D94" s="1" t="s">
        <v>1645</v>
      </c>
      <c r="E94" s="3" t="s">
        <v>1040</v>
      </c>
      <c r="F94" s="4" t="str">
        <f t="shared" si="1"/>
        <v>Y</v>
      </c>
      <c r="G94" s="41"/>
      <c r="L94" s="1" t="s">
        <v>1040</v>
      </c>
      <c r="AB94" s="1" t="s">
        <v>1040</v>
      </c>
      <c r="AO94" s="1" t="s">
        <v>1040</v>
      </c>
    </row>
    <row r="95" spans="1:41" ht="15" x14ac:dyDescent="0.25">
      <c r="A95" s="1" t="s">
        <v>1644</v>
      </c>
      <c r="B95" s="1" t="s">
        <v>6</v>
      </c>
      <c r="C95" s="6" t="s">
        <v>1643</v>
      </c>
      <c r="D95" s="1" t="s">
        <v>1642</v>
      </c>
      <c r="E95" s="3" t="s">
        <v>1040</v>
      </c>
      <c r="F95" s="4" t="str">
        <f t="shared" si="1"/>
        <v>Y</v>
      </c>
      <c r="G95" s="41"/>
      <c r="AK95" s="1" t="s">
        <v>1040</v>
      </c>
    </row>
    <row r="96" spans="1:41" ht="15" x14ac:dyDescent="0.25">
      <c r="A96" s="1" t="s">
        <v>957</v>
      </c>
      <c r="B96" s="1" t="s">
        <v>6</v>
      </c>
      <c r="C96" s="6" t="s">
        <v>956</v>
      </c>
      <c r="D96" s="1" t="s">
        <v>955</v>
      </c>
      <c r="E96" s="39" t="s">
        <v>1040</v>
      </c>
      <c r="F96" s="4" t="str">
        <f t="shared" si="1"/>
        <v>N</v>
      </c>
      <c r="G96" s="41" t="s">
        <v>3180</v>
      </c>
    </row>
    <row r="97" spans="1:44" ht="15" x14ac:dyDescent="0.25">
      <c r="A97" s="1" t="s">
        <v>954</v>
      </c>
      <c r="B97" s="1" t="s">
        <v>6</v>
      </c>
      <c r="C97" s="6" t="s">
        <v>953</v>
      </c>
      <c r="D97" s="1" t="s">
        <v>952</v>
      </c>
      <c r="E97" s="39"/>
      <c r="F97" s="4" t="str">
        <f t="shared" si="1"/>
        <v>N</v>
      </c>
      <c r="G97" s="41"/>
    </row>
    <row r="98" spans="1:44" ht="15" x14ac:dyDescent="0.25">
      <c r="A98" s="1" t="s">
        <v>951</v>
      </c>
      <c r="B98" s="1" t="s">
        <v>6</v>
      </c>
      <c r="C98" s="6" t="s">
        <v>950</v>
      </c>
      <c r="D98" s="1" t="s">
        <v>949</v>
      </c>
      <c r="E98" s="39" t="s">
        <v>1040</v>
      </c>
      <c r="F98" s="4" t="str">
        <f t="shared" si="1"/>
        <v>N</v>
      </c>
      <c r="G98" s="41" t="s">
        <v>3180</v>
      </c>
    </row>
    <row r="99" spans="1:44" ht="15" x14ac:dyDescent="0.25">
      <c r="A99" s="1" t="s">
        <v>948</v>
      </c>
      <c r="B99" s="1" t="s">
        <v>6</v>
      </c>
      <c r="C99" s="6" t="s">
        <v>947</v>
      </c>
      <c r="D99" s="1" t="s">
        <v>946</v>
      </c>
      <c r="E99" s="39" t="s">
        <v>1040</v>
      </c>
      <c r="F99" s="4" t="str">
        <f t="shared" si="1"/>
        <v>N</v>
      </c>
      <c r="G99" s="41" t="s">
        <v>3180</v>
      </c>
    </row>
    <row r="100" spans="1:44" ht="15" x14ac:dyDescent="0.25">
      <c r="A100" s="1" t="s">
        <v>1641</v>
      </c>
      <c r="B100" s="1" t="s">
        <v>6</v>
      </c>
      <c r="C100" s="6" t="s">
        <v>1640</v>
      </c>
      <c r="D100" s="1" t="s">
        <v>1639</v>
      </c>
      <c r="E100" s="3" t="s">
        <v>1040</v>
      </c>
      <c r="F100" s="4" t="str">
        <f t="shared" si="1"/>
        <v>Y</v>
      </c>
      <c r="G100" s="41"/>
      <c r="L100" s="1" t="s">
        <v>1040</v>
      </c>
      <c r="AO100" s="1" t="s">
        <v>1040</v>
      </c>
    </row>
    <row r="101" spans="1:44" ht="15" x14ac:dyDescent="0.25">
      <c r="A101" s="1" t="s">
        <v>1638</v>
      </c>
      <c r="B101" s="1" t="s">
        <v>6</v>
      </c>
      <c r="C101" s="6" t="s">
        <v>1637</v>
      </c>
      <c r="D101" s="1" t="s">
        <v>1636</v>
      </c>
      <c r="E101" s="3" t="s">
        <v>1040</v>
      </c>
      <c r="F101" s="4" t="str">
        <f t="shared" si="1"/>
        <v>Y</v>
      </c>
      <c r="G101" s="41"/>
      <c r="V101" s="1" t="s">
        <v>1040</v>
      </c>
      <c r="AH101" s="1" t="s">
        <v>1040</v>
      </c>
      <c r="AR101" s="1" t="s">
        <v>1040</v>
      </c>
    </row>
    <row r="102" spans="1:44" ht="15" x14ac:dyDescent="0.25">
      <c r="A102" s="1" t="s">
        <v>1635</v>
      </c>
      <c r="B102" s="1" t="s">
        <v>6</v>
      </c>
      <c r="C102" s="6" t="s">
        <v>1634</v>
      </c>
      <c r="D102" s="1" t="s">
        <v>1633</v>
      </c>
      <c r="E102" s="3" t="s">
        <v>1040</v>
      </c>
      <c r="F102" s="4" t="str">
        <f t="shared" si="1"/>
        <v>Y</v>
      </c>
      <c r="G102" s="41"/>
      <c r="I102" s="1" t="s">
        <v>1040</v>
      </c>
      <c r="J102" s="1" t="s">
        <v>1040</v>
      </c>
      <c r="L102" s="1" t="s">
        <v>1040</v>
      </c>
      <c r="P102" s="1" t="s">
        <v>1040</v>
      </c>
      <c r="Y102" s="1" t="s">
        <v>1040</v>
      </c>
      <c r="AC102" s="1" t="s">
        <v>1040</v>
      </c>
      <c r="AK102" s="1" t="s">
        <v>1040</v>
      </c>
      <c r="AL102" s="1" t="s">
        <v>1040</v>
      </c>
      <c r="AM102" s="1" t="s">
        <v>1040</v>
      </c>
      <c r="AN102" s="1" t="s">
        <v>1040</v>
      </c>
    </row>
    <row r="103" spans="1:44" ht="15" x14ac:dyDescent="0.25">
      <c r="A103" s="1" t="s">
        <v>1632</v>
      </c>
      <c r="B103" s="1" t="s">
        <v>6</v>
      </c>
      <c r="C103" s="6" t="s">
        <v>1631</v>
      </c>
      <c r="D103" s="1" t="s">
        <v>1630</v>
      </c>
      <c r="E103" s="3" t="s">
        <v>1040</v>
      </c>
      <c r="F103" s="4" t="str">
        <f t="shared" si="1"/>
        <v>Y</v>
      </c>
      <c r="G103" s="41"/>
      <c r="I103" s="1" t="s">
        <v>1040</v>
      </c>
      <c r="P103" s="1" t="s">
        <v>1040</v>
      </c>
      <c r="AF103" s="1" t="s">
        <v>1040</v>
      </c>
      <c r="AO103" s="1" t="s">
        <v>1040</v>
      </c>
    </row>
    <row r="104" spans="1:44" ht="15" x14ac:dyDescent="0.25">
      <c r="A104" s="1" t="s">
        <v>1895</v>
      </c>
      <c r="B104" s="1" t="s">
        <v>6</v>
      </c>
      <c r="C104" s="6" t="s">
        <v>1894</v>
      </c>
      <c r="D104" s="1" t="s">
        <v>1893</v>
      </c>
      <c r="E104" s="11" t="s">
        <v>1790</v>
      </c>
      <c r="F104" s="4" t="str">
        <f t="shared" si="1"/>
        <v>Y</v>
      </c>
      <c r="G104" s="41"/>
      <c r="I104" s="1" t="s">
        <v>1040</v>
      </c>
      <c r="O104" s="1" t="s">
        <v>1040</v>
      </c>
      <c r="P104" s="1" t="s">
        <v>1040</v>
      </c>
      <c r="Y104" s="1" t="s">
        <v>1040</v>
      </c>
      <c r="AC104" s="1" t="s">
        <v>1040</v>
      </c>
      <c r="AF104" s="1" t="s">
        <v>1040</v>
      </c>
      <c r="AN104" s="1" t="s">
        <v>1040</v>
      </c>
      <c r="AO104" s="1" t="s">
        <v>1040</v>
      </c>
    </row>
    <row r="105" spans="1:44" ht="15" x14ac:dyDescent="0.25">
      <c r="A105" s="1" t="s">
        <v>945</v>
      </c>
      <c r="B105" s="1" t="s">
        <v>31</v>
      </c>
      <c r="C105" s="1" t="s">
        <v>0</v>
      </c>
      <c r="D105" s="1" t="s">
        <v>0</v>
      </c>
      <c r="E105" s="39"/>
      <c r="F105" s="4" t="str">
        <f t="shared" si="1"/>
        <v>N</v>
      </c>
      <c r="G105" s="41"/>
    </row>
    <row r="106" spans="1:44" ht="15" x14ac:dyDescent="0.25">
      <c r="A106" s="1" t="s">
        <v>944</v>
      </c>
      <c r="B106" s="1" t="s">
        <v>6</v>
      </c>
      <c r="C106" s="6" t="s">
        <v>943</v>
      </c>
      <c r="D106" s="1" t="s">
        <v>942</v>
      </c>
      <c r="E106" s="39"/>
      <c r="F106" s="4" t="str">
        <f t="shared" si="1"/>
        <v>N</v>
      </c>
      <c r="G106" s="41"/>
    </row>
    <row r="107" spans="1:44" ht="15" x14ac:dyDescent="0.25">
      <c r="A107" s="1" t="s">
        <v>2018</v>
      </c>
      <c r="B107" s="1" t="s">
        <v>6</v>
      </c>
      <c r="C107" s="6" t="s">
        <v>2017</v>
      </c>
      <c r="D107" s="1" t="s">
        <v>2016</v>
      </c>
      <c r="E107" s="14" t="s">
        <v>1987</v>
      </c>
      <c r="F107" s="4" t="str">
        <f t="shared" si="1"/>
        <v>Y</v>
      </c>
      <c r="G107" s="41"/>
      <c r="I107" s="1" t="s">
        <v>1040</v>
      </c>
      <c r="J107" s="1" t="s">
        <v>1040</v>
      </c>
      <c r="L107" s="1" t="s">
        <v>1040</v>
      </c>
      <c r="M107" s="1" t="s">
        <v>1040</v>
      </c>
      <c r="O107" s="1" t="s">
        <v>1040</v>
      </c>
      <c r="P107" s="1" t="s">
        <v>1040</v>
      </c>
      <c r="Y107" s="1" t="s">
        <v>1040</v>
      </c>
      <c r="AA107" s="1" t="s">
        <v>1040</v>
      </c>
      <c r="AB107" s="1" t="s">
        <v>1040</v>
      </c>
      <c r="AC107" s="1" t="s">
        <v>1040</v>
      </c>
      <c r="AK107" s="1" t="s">
        <v>1040</v>
      </c>
      <c r="AL107" s="1" t="s">
        <v>1040</v>
      </c>
      <c r="AM107" s="1" t="s">
        <v>1040</v>
      </c>
      <c r="AO107" s="1" t="s">
        <v>1040</v>
      </c>
    </row>
    <row r="108" spans="1:44" ht="15" x14ac:dyDescent="0.25">
      <c r="A108" s="1" t="s">
        <v>941</v>
      </c>
      <c r="B108" s="1" t="s">
        <v>6</v>
      </c>
      <c r="C108" s="6" t="s">
        <v>940</v>
      </c>
      <c r="D108" s="1" t="s">
        <v>939</v>
      </c>
      <c r="E108" s="39"/>
      <c r="F108" s="4" t="str">
        <f t="shared" si="1"/>
        <v>N</v>
      </c>
      <c r="G108" s="41"/>
    </row>
    <row r="109" spans="1:44" ht="15" x14ac:dyDescent="0.25">
      <c r="A109" s="1" t="s">
        <v>1629</v>
      </c>
      <c r="B109" s="1" t="s">
        <v>6</v>
      </c>
      <c r="C109" s="6" t="s">
        <v>1628</v>
      </c>
      <c r="D109" s="1" t="s">
        <v>1627</v>
      </c>
      <c r="E109" s="3" t="s">
        <v>1040</v>
      </c>
      <c r="F109" s="4" t="str">
        <f t="shared" si="1"/>
        <v>Y</v>
      </c>
      <c r="G109" s="41"/>
      <c r="I109" s="1" t="s">
        <v>1040</v>
      </c>
      <c r="L109" s="1" t="s">
        <v>1040</v>
      </c>
      <c r="AF109" s="1" t="s">
        <v>1040</v>
      </c>
    </row>
    <row r="110" spans="1:44" ht="15" x14ac:dyDescent="0.25">
      <c r="A110" s="1" t="s">
        <v>1892</v>
      </c>
      <c r="B110" s="1" t="s">
        <v>6</v>
      </c>
      <c r="C110" s="6" t="s">
        <v>1891</v>
      </c>
      <c r="D110" s="1" t="s">
        <v>1890</v>
      </c>
      <c r="E110" s="13" t="s">
        <v>1790</v>
      </c>
      <c r="F110" s="4" t="str">
        <f t="shared" si="1"/>
        <v>Y</v>
      </c>
      <c r="G110" s="41"/>
      <c r="L110" s="1" t="s">
        <v>1040</v>
      </c>
      <c r="P110" s="1" t="s">
        <v>1040</v>
      </c>
      <c r="AB110" s="1" t="s">
        <v>1040</v>
      </c>
      <c r="AK110" s="1" t="s">
        <v>1040</v>
      </c>
      <c r="AO110" s="1" t="s">
        <v>1040</v>
      </c>
    </row>
    <row r="111" spans="1:44" ht="15" x14ac:dyDescent="0.25">
      <c r="A111" s="1" t="s">
        <v>938</v>
      </c>
      <c r="B111" s="1" t="s">
        <v>6</v>
      </c>
      <c r="C111" s="6" t="s">
        <v>937</v>
      </c>
      <c r="D111" s="1" t="s">
        <v>936</v>
      </c>
      <c r="E111" s="39"/>
      <c r="F111" s="4" t="str">
        <f t="shared" si="1"/>
        <v>N</v>
      </c>
      <c r="G111" s="41"/>
    </row>
    <row r="112" spans="1:44" ht="15" x14ac:dyDescent="0.25">
      <c r="A112" s="1" t="s">
        <v>935</v>
      </c>
      <c r="B112" s="1" t="s">
        <v>6</v>
      </c>
      <c r="C112" s="6" t="s">
        <v>934</v>
      </c>
      <c r="D112" s="1" t="s">
        <v>933</v>
      </c>
      <c r="E112" s="39"/>
      <c r="F112" s="4" t="str">
        <f t="shared" si="1"/>
        <v>N</v>
      </c>
      <c r="G112" s="41"/>
    </row>
    <row r="113" spans="1:42" ht="15" x14ac:dyDescent="0.25">
      <c r="A113" s="1" t="s">
        <v>932</v>
      </c>
      <c r="B113" s="1" t="s">
        <v>6</v>
      </c>
      <c r="C113" s="6" t="s">
        <v>931</v>
      </c>
      <c r="D113" s="1" t="s">
        <v>930</v>
      </c>
      <c r="E113" s="39"/>
      <c r="F113" s="4" t="str">
        <f t="shared" si="1"/>
        <v>N</v>
      </c>
      <c r="G113" s="41"/>
    </row>
    <row r="114" spans="1:42" ht="15" x14ac:dyDescent="0.25">
      <c r="A114" s="1" t="s">
        <v>1626</v>
      </c>
      <c r="B114" s="1" t="s">
        <v>6</v>
      </c>
      <c r="C114" s="6" t="s">
        <v>1625</v>
      </c>
      <c r="D114" s="1" t="s">
        <v>1624</v>
      </c>
      <c r="E114" s="3" t="s">
        <v>1040</v>
      </c>
      <c r="F114" s="4" t="str">
        <f t="shared" si="1"/>
        <v>Y</v>
      </c>
      <c r="G114" s="41"/>
      <c r="L114" s="1" t="s">
        <v>1040</v>
      </c>
    </row>
    <row r="115" spans="1:42" ht="15" x14ac:dyDescent="0.25">
      <c r="A115" s="1" t="s">
        <v>1623</v>
      </c>
      <c r="B115" s="1" t="s">
        <v>6</v>
      </c>
      <c r="C115" s="6" t="s">
        <v>1622</v>
      </c>
      <c r="D115" s="1" t="s">
        <v>1621</v>
      </c>
      <c r="E115" s="3" t="s">
        <v>1040</v>
      </c>
      <c r="F115" s="4" t="str">
        <f t="shared" si="1"/>
        <v>Y</v>
      </c>
      <c r="G115" s="41"/>
      <c r="I115" s="1" t="s">
        <v>1040</v>
      </c>
      <c r="J115" s="1" t="s">
        <v>1040</v>
      </c>
      <c r="L115" s="1" t="s">
        <v>1040</v>
      </c>
      <c r="O115" s="1" t="s">
        <v>1040</v>
      </c>
      <c r="P115" s="1" t="s">
        <v>1040</v>
      </c>
      <c r="W115" s="1" t="s">
        <v>1040</v>
      </c>
      <c r="AD115" s="1" t="s">
        <v>1040</v>
      </c>
      <c r="AF115" s="1" t="s">
        <v>1040</v>
      </c>
      <c r="AO115" s="1" t="s">
        <v>1040</v>
      </c>
    </row>
    <row r="116" spans="1:42" ht="15" x14ac:dyDescent="0.25">
      <c r="A116" s="1" t="s">
        <v>1979</v>
      </c>
      <c r="B116" s="1" t="s">
        <v>6</v>
      </c>
      <c r="C116" s="6" t="s">
        <v>1978</v>
      </c>
      <c r="D116" s="1" t="s">
        <v>3179</v>
      </c>
      <c r="E116" s="14" t="s">
        <v>1927</v>
      </c>
      <c r="F116" s="4" t="str">
        <f t="shared" si="1"/>
        <v>Y</v>
      </c>
      <c r="G116" s="41" t="s">
        <v>3178</v>
      </c>
      <c r="I116" s="1" t="s">
        <v>1040</v>
      </c>
      <c r="J116" s="1" t="s">
        <v>1040</v>
      </c>
      <c r="O116" s="1" t="s">
        <v>1040</v>
      </c>
      <c r="P116" s="1" t="s">
        <v>1040</v>
      </c>
      <c r="Y116" s="1" t="s">
        <v>1040</v>
      </c>
      <c r="AC116" s="1" t="s">
        <v>1040</v>
      </c>
    </row>
    <row r="117" spans="1:42" ht="15" x14ac:dyDescent="0.25">
      <c r="A117" s="1" t="s">
        <v>1889</v>
      </c>
      <c r="B117" s="1" t="s">
        <v>6</v>
      </c>
      <c r="C117" s="6" t="s">
        <v>1888</v>
      </c>
      <c r="D117" s="1" t="s">
        <v>1887</v>
      </c>
      <c r="E117" s="11" t="s">
        <v>1886</v>
      </c>
      <c r="F117" s="4" t="str">
        <f t="shared" si="1"/>
        <v>Y</v>
      </c>
      <c r="G117" s="41"/>
      <c r="L117" s="1" t="s">
        <v>1040</v>
      </c>
      <c r="O117" s="1" t="s">
        <v>1040</v>
      </c>
      <c r="P117" s="1" t="s">
        <v>1040</v>
      </c>
      <c r="X117" s="1" t="s">
        <v>1040</v>
      </c>
      <c r="AO117" s="1" t="s">
        <v>1040</v>
      </c>
    </row>
    <row r="118" spans="1:42" ht="15" x14ac:dyDescent="0.25">
      <c r="A118" s="1" t="s">
        <v>929</v>
      </c>
      <c r="B118" s="1" t="s">
        <v>6</v>
      </c>
      <c r="C118" s="6" t="s">
        <v>928</v>
      </c>
      <c r="D118" s="1" t="s">
        <v>927</v>
      </c>
      <c r="E118" s="39" t="s">
        <v>1040</v>
      </c>
      <c r="F118" s="4" t="str">
        <f t="shared" si="1"/>
        <v>N</v>
      </c>
      <c r="G118" s="41" t="s">
        <v>3158</v>
      </c>
    </row>
    <row r="119" spans="1:42" ht="15" x14ac:dyDescent="0.25">
      <c r="A119" s="1" t="s">
        <v>1620</v>
      </c>
      <c r="B119" s="1" t="s">
        <v>6</v>
      </c>
      <c r="C119" s="6" t="s">
        <v>1619</v>
      </c>
      <c r="D119" s="1" t="s">
        <v>1618</v>
      </c>
      <c r="E119" s="3" t="s">
        <v>1040</v>
      </c>
      <c r="F119" s="4" t="str">
        <f t="shared" si="1"/>
        <v>Y</v>
      </c>
      <c r="G119" s="41"/>
      <c r="P119" s="1" t="s">
        <v>1040</v>
      </c>
      <c r="Y119" s="1" t="s">
        <v>1040</v>
      </c>
      <c r="AB119" s="1" t="s">
        <v>1040</v>
      </c>
      <c r="AC119" s="1" t="s">
        <v>1040</v>
      </c>
      <c r="AD119" s="1" t="s">
        <v>1040</v>
      </c>
      <c r="AK119" s="1" t="s">
        <v>1040</v>
      </c>
      <c r="AO119" s="1" t="s">
        <v>1040</v>
      </c>
    </row>
    <row r="120" spans="1:42" ht="15" x14ac:dyDescent="0.25">
      <c r="A120" s="1" t="s">
        <v>926</v>
      </c>
      <c r="B120" s="1" t="s">
        <v>6</v>
      </c>
      <c r="C120" s="6" t="s">
        <v>925</v>
      </c>
      <c r="D120" s="1" t="s">
        <v>924</v>
      </c>
      <c r="E120" s="39"/>
      <c r="F120" s="4" t="str">
        <f t="shared" si="1"/>
        <v>N</v>
      </c>
      <c r="G120" s="41"/>
    </row>
    <row r="121" spans="1:42" ht="15" x14ac:dyDescent="0.25">
      <c r="A121" s="1" t="s">
        <v>1617</v>
      </c>
      <c r="B121" s="1" t="s">
        <v>6</v>
      </c>
      <c r="C121" s="6" t="s">
        <v>1616</v>
      </c>
      <c r="D121" s="1" t="s">
        <v>1615</v>
      </c>
      <c r="E121" s="3" t="s">
        <v>1040</v>
      </c>
      <c r="F121" s="4" t="str">
        <f t="shared" si="1"/>
        <v>Y</v>
      </c>
      <c r="G121" s="41"/>
      <c r="I121" s="1" t="s">
        <v>1040</v>
      </c>
      <c r="AD121" s="1" t="s">
        <v>1040</v>
      </c>
    </row>
    <row r="122" spans="1:42" ht="15" x14ac:dyDescent="0.25">
      <c r="A122" s="1" t="s">
        <v>2015</v>
      </c>
      <c r="B122" s="1" t="s">
        <v>6</v>
      </c>
      <c r="C122" s="6" t="s">
        <v>2014</v>
      </c>
      <c r="D122" s="1" t="s">
        <v>2013</v>
      </c>
      <c r="E122" s="14" t="s">
        <v>1987</v>
      </c>
      <c r="F122" s="4" t="str">
        <f t="shared" si="1"/>
        <v>Y</v>
      </c>
      <c r="G122" s="41"/>
      <c r="I122" s="1" t="s">
        <v>1040</v>
      </c>
      <c r="J122" s="1" t="s">
        <v>1040</v>
      </c>
      <c r="L122" s="1" t="s">
        <v>1040</v>
      </c>
      <c r="O122" s="1" t="s">
        <v>1040</v>
      </c>
      <c r="P122" s="1" t="s">
        <v>1040</v>
      </c>
      <c r="AB122" s="1" t="s">
        <v>1040</v>
      </c>
      <c r="AD122" s="1" t="s">
        <v>1040</v>
      </c>
      <c r="AM122" s="1" t="s">
        <v>1040</v>
      </c>
      <c r="AO122" s="1" t="s">
        <v>1040</v>
      </c>
      <c r="AP122" s="1" t="s">
        <v>1040</v>
      </c>
    </row>
    <row r="123" spans="1:42" ht="15" x14ac:dyDescent="0.25">
      <c r="A123" s="1" t="s">
        <v>1614</v>
      </c>
      <c r="B123" s="1" t="s">
        <v>6</v>
      </c>
      <c r="C123" s="6" t="s">
        <v>1613</v>
      </c>
      <c r="D123" s="1" t="s">
        <v>1612</v>
      </c>
      <c r="E123" s="3" t="s">
        <v>1040</v>
      </c>
      <c r="F123" s="4" t="str">
        <f t="shared" si="1"/>
        <v>Y</v>
      </c>
      <c r="G123" s="41"/>
      <c r="AK123" s="1" t="s">
        <v>1040</v>
      </c>
    </row>
    <row r="124" spans="1:42" ht="15" x14ac:dyDescent="0.25">
      <c r="A124" s="1" t="s">
        <v>923</v>
      </c>
      <c r="B124" s="1" t="s">
        <v>6</v>
      </c>
      <c r="C124" s="6" t="s">
        <v>922</v>
      </c>
      <c r="D124" s="1" t="s">
        <v>921</v>
      </c>
      <c r="E124" s="39"/>
      <c r="F124" s="4" t="str">
        <f t="shared" si="1"/>
        <v>N</v>
      </c>
      <c r="G124" s="41"/>
    </row>
    <row r="125" spans="1:42" ht="15" x14ac:dyDescent="0.25">
      <c r="A125" s="1" t="s">
        <v>1611</v>
      </c>
      <c r="B125" s="1" t="s">
        <v>6</v>
      </c>
      <c r="C125" s="6" t="s">
        <v>1610</v>
      </c>
      <c r="D125" s="1" t="s">
        <v>1609</v>
      </c>
      <c r="E125" s="12" t="s">
        <v>1040</v>
      </c>
      <c r="F125" s="4" t="str">
        <f t="shared" si="1"/>
        <v>Y</v>
      </c>
      <c r="G125" s="41"/>
      <c r="L125" s="1" t="s">
        <v>1040</v>
      </c>
      <c r="AD125" s="1" t="s">
        <v>1040</v>
      </c>
    </row>
    <row r="126" spans="1:42" ht="15" x14ac:dyDescent="0.25">
      <c r="A126" s="1" t="s">
        <v>1611</v>
      </c>
      <c r="B126" s="1" t="s">
        <v>6</v>
      </c>
      <c r="C126" s="6" t="s">
        <v>1610</v>
      </c>
      <c r="D126" s="1" t="s">
        <v>1609</v>
      </c>
      <c r="E126" s="3" t="s">
        <v>1040</v>
      </c>
      <c r="F126" s="4" t="str">
        <f t="shared" si="1"/>
        <v>Y</v>
      </c>
      <c r="G126" s="41"/>
      <c r="L126" s="1" t="s">
        <v>1040</v>
      </c>
      <c r="AD126" s="1" t="s">
        <v>1040</v>
      </c>
    </row>
    <row r="127" spans="1:42" ht="15" x14ac:dyDescent="0.25">
      <c r="A127" s="1" t="s">
        <v>920</v>
      </c>
      <c r="B127" s="1" t="s">
        <v>6</v>
      </c>
      <c r="C127" s="6" t="s">
        <v>919</v>
      </c>
      <c r="D127" s="1" t="s">
        <v>918</v>
      </c>
      <c r="E127" s="39" t="s">
        <v>1040</v>
      </c>
      <c r="F127" s="4" t="str">
        <f t="shared" si="1"/>
        <v>N</v>
      </c>
      <c r="G127" s="41" t="s">
        <v>3177</v>
      </c>
    </row>
    <row r="128" spans="1:42" ht="15" x14ac:dyDescent="0.25">
      <c r="A128" s="1" t="s">
        <v>917</v>
      </c>
      <c r="B128" s="1" t="s">
        <v>31</v>
      </c>
      <c r="C128" s="1" t="s">
        <v>0</v>
      </c>
      <c r="D128" s="1" t="s">
        <v>0</v>
      </c>
      <c r="E128" s="39"/>
      <c r="F128" s="4" t="str">
        <f t="shared" si="1"/>
        <v>N</v>
      </c>
      <c r="G128" s="41"/>
    </row>
    <row r="129" spans="1:42" ht="15" x14ac:dyDescent="0.25">
      <c r="A129" s="1" t="s">
        <v>916</v>
      </c>
      <c r="B129" s="1" t="s">
        <v>6</v>
      </c>
      <c r="C129" s="6" t="s">
        <v>915</v>
      </c>
      <c r="D129" s="1" t="s">
        <v>914</v>
      </c>
      <c r="E129" s="39"/>
      <c r="F129" s="4" t="str">
        <f t="shared" si="1"/>
        <v>N</v>
      </c>
      <c r="G129" s="41"/>
    </row>
    <row r="130" spans="1:42" ht="15" x14ac:dyDescent="0.25">
      <c r="A130" s="1" t="s">
        <v>913</v>
      </c>
      <c r="B130" s="1" t="s">
        <v>6</v>
      </c>
      <c r="C130" s="6" t="s">
        <v>912</v>
      </c>
      <c r="D130" s="1" t="s">
        <v>911</v>
      </c>
      <c r="E130" s="39"/>
      <c r="F130" s="4" t="str">
        <f t="shared" si="1"/>
        <v>N</v>
      </c>
      <c r="G130" s="41"/>
    </row>
    <row r="131" spans="1:42" ht="15" x14ac:dyDescent="0.25">
      <c r="A131" s="1" t="s">
        <v>2012</v>
      </c>
      <c r="B131" s="1" t="s">
        <v>6</v>
      </c>
      <c r="C131" s="6" t="s">
        <v>2011</v>
      </c>
      <c r="D131" s="1" t="s">
        <v>2010</v>
      </c>
      <c r="E131" s="14" t="s">
        <v>1987</v>
      </c>
      <c r="F131" s="4" t="str">
        <f t="shared" si="1"/>
        <v>Y</v>
      </c>
      <c r="G131" s="41"/>
      <c r="I131" s="1" t="s">
        <v>1040</v>
      </c>
      <c r="J131" s="1" t="s">
        <v>1040</v>
      </c>
      <c r="L131" s="1" t="s">
        <v>1040</v>
      </c>
      <c r="O131" s="1" t="s">
        <v>1040</v>
      </c>
      <c r="P131" s="1" t="s">
        <v>1040</v>
      </c>
      <c r="Y131" s="1" t="s">
        <v>1040</v>
      </c>
      <c r="AA131" s="1" t="s">
        <v>1040</v>
      </c>
      <c r="AB131" s="1" t="s">
        <v>1040</v>
      </c>
      <c r="AC131" s="1" t="s">
        <v>1040</v>
      </c>
      <c r="AD131" s="1" t="s">
        <v>1040</v>
      </c>
      <c r="AM131" s="1" t="s">
        <v>1040</v>
      </c>
      <c r="AO131" s="1" t="s">
        <v>1040</v>
      </c>
      <c r="AP131" s="1" t="s">
        <v>1040</v>
      </c>
    </row>
    <row r="132" spans="1:42" ht="15" x14ac:dyDescent="0.25">
      <c r="A132" s="1" t="s">
        <v>910</v>
      </c>
      <c r="B132" s="1" t="s">
        <v>6</v>
      </c>
      <c r="C132" s="6" t="s">
        <v>909</v>
      </c>
      <c r="D132" s="1" t="s">
        <v>908</v>
      </c>
      <c r="E132" s="39"/>
      <c r="F132" s="4" t="str">
        <f t="shared" si="1"/>
        <v>N</v>
      </c>
      <c r="G132" s="41"/>
    </row>
    <row r="133" spans="1:42" ht="15" x14ac:dyDescent="0.25">
      <c r="A133" s="1" t="s">
        <v>907</v>
      </c>
      <c r="B133" s="1" t="s">
        <v>6</v>
      </c>
      <c r="C133" s="6" t="s">
        <v>906</v>
      </c>
      <c r="D133" s="1" t="s">
        <v>905</v>
      </c>
      <c r="E133" s="39"/>
      <c r="F133" s="4" t="str">
        <f t="shared" si="1"/>
        <v>N</v>
      </c>
      <c r="G133" s="41"/>
    </row>
    <row r="134" spans="1:42" ht="15" x14ac:dyDescent="0.25">
      <c r="A134" s="1" t="s">
        <v>904</v>
      </c>
      <c r="B134" s="1" t="s">
        <v>6</v>
      </c>
      <c r="C134" s="6" t="s">
        <v>903</v>
      </c>
      <c r="D134" s="1" t="s">
        <v>902</v>
      </c>
      <c r="E134" s="39"/>
      <c r="F134" s="4" t="str">
        <f t="shared" si="1"/>
        <v>N</v>
      </c>
      <c r="G134" s="41"/>
    </row>
    <row r="135" spans="1:42" ht="15" x14ac:dyDescent="0.25">
      <c r="A135" s="1" t="s">
        <v>901</v>
      </c>
      <c r="B135" s="1" t="s">
        <v>6</v>
      </c>
      <c r="C135" s="6" t="s">
        <v>900</v>
      </c>
      <c r="D135" s="1" t="s">
        <v>899</v>
      </c>
      <c r="E135" s="39"/>
      <c r="F135" s="4" t="str">
        <f t="shared" si="1"/>
        <v>N</v>
      </c>
      <c r="G135" s="41"/>
    </row>
    <row r="136" spans="1:42" ht="15" x14ac:dyDescent="0.25">
      <c r="A136" s="1" t="s">
        <v>898</v>
      </c>
      <c r="B136" s="1" t="s">
        <v>6</v>
      </c>
      <c r="C136" s="6" t="s">
        <v>897</v>
      </c>
      <c r="D136" s="1" t="s">
        <v>896</v>
      </c>
      <c r="E136" s="39"/>
      <c r="F136" s="4" t="str">
        <f t="shared" si="1"/>
        <v>N</v>
      </c>
      <c r="G136" s="41"/>
    </row>
    <row r="137" spans="1:42" ht="15" x14ac:dyDescent="0.25">
      <c r="A137" s="1" t="s">
        <v>895</v>
      </c>
      <c r="B137" s="1" t="s">
        <v>6</v>
      </c>
      <c r="C137" s="6" t="s">
        <v>894</v>
      </c>
      <c r="D137" s="1" t="s">
        <v>893</v>
      </c>
      <c r="E137" s="39"/>
      <c r="F137" s="4" t="str">
        <f t="shared" si="1"/>
        <v>N</v>
      </c>
      <c r="G137" s="41"/>
    </row>
    <row r="138" spans="1:42" ht="15" x14ac:dyDescent="0.25">
      <c r="A138" s="1" t="s">
        <v>1608</v>
      </c>
      <c r="B138" s="1" t="s">
        <v>6</v>
      </c>
      <c r="C138" s="6" t="s">
        <v>1607</v>
      </c>
      <c r="D138" s="1" t="s">
        <v>1606</v>
      </c>
      <c r="E138" s="3" t="s">
        <v>1040</v>
      </c>
      <c r="F138" s="4" t="str">
        <f t="shared" si="1"/>
        <v>Y</v>
      </c>
      <c r="G138" s="41"/>
      <c r="AD138" s="1" t="s">
        <v>1040</v>
      </c>
    </row>
    <row r="139" spans="1:42" ht="15" x14ac:dyDescent="0.25">
      <c r="A139" s="1" t="s">
        <v>1605</v>
      </c>
      <c r="B139" s="1" t="s">
        <v>6</v>
      </c>
      <c r="C139" s="6" t="s">
        <v>1604</v>
      </c>
      <c r="D139" s="1" t="s">
        <v>1603</v>
      </c>
      <c r="E139" s="3" t="s">
        <v>1040</v>
      </c>
      <c r="F139" s="4" t="str">
        <f t="shared" si="1"/>
        <v>Y</v>
      </c>
      <c r="G139" s="41"/>
      <c r="P139" s="1" t="s">
        <v>1040</v>
      </c>
    </row>
    <row r="140" spans="1:42" ht="15" x14ac:dyDescent="0.25">
      <c r="A140" s="1" t="s">
        <v>1602</v>
      </c>
      <c r="B140" s="1" t="s">
        <v>6</v>
      </c>
      <c r="C140" s="6" t="s">
        <v>1601</v>
      </c>
      <c r="D140" s="1" t="s">
        <v>1600</v>
      </c>
      <c r="E140" s="3" t="s">
        <v>1040</v>
      </c>
      <c r="F140" s="4" t="str">
        <f t="shared" si="1"/>
        <v>Y</v>
      </c>
      <c r="G140" s="41"/>
      <c r="AD140" s="1" t="s">
        <v>1040</v>
      </c>
    </row>
    <row r="141" spans="1:42" ht="15" x14ac:dyDescent="0.25">
      <c r="A141" s="1" t="s">
        <v>1599</v>
      </c>
      <c r="B141" s="1" t="s">
        <v>6</v>
      </c>
      <c r="C141" s="6" t="s">
        <v>1598</v>
      </c>
      <c r="D141" s="1" t="s">
        <v>1597</v>
      </c>
      <c r="E141" s="3" t="s">
        <v>1040</v>
      </c>
      <c r="F141" s="4" t="str">
        <f t="shared" si="1"/>
        <v>Y</v>
      </c>
      <c r="G141" s="41"/>
      <c r="AD141" s="1" t="s">
        <v>1040</v>
      </c>
    </row>
    <row r="142" spans="1:42" ht="15" x14ac:dyDescent="0.25">
      <c r="A142" s="1" t="s">
        <v>892</v>
      </c>
      <c r="B142" s="1" t="s">
        <v>6</v>
      </c>
      <c r="C142" s="6" t="s">
        <v>891</v>
      </c>
      <c r="D142" s="1" t="s">
        <v>890</v>
      </c>
      <c r="E142" s="39" t="s">
        <v>1040</v>
      </c>
      <c r="F142" s="4" t="str">
        <f t="shared" si="1"/>
        <v>N</v>
      </c>
      <c r="G142" s="41"/>
    </row>
    <row r="143" spans="1:42" ht="15" x14ac:dyDescent="0.25">
      <c r="A143" s="1" t="s">
        <v>889</v>
      </c>
      <c r="B143" s="1" t="s">
        <v>6</v>
      </c>
      <c r="C143" s="6" t="s">
        <v>888</v>
      </c>
      <c r="D143" s="1" t="s">
        <v>887</v>
      </c>
      <c r="E143" s="39"/>
      <c r="F143" s="4" t="str">
        <f t="shared" si="1"/>
        <v>N</v>
      </c>
      <c r="G143" s="41"/>
    </row>
    <row r="144" spans="1:42" ht="15" x14ac:dyDescent="0.25">
      <c r="A144" s="1" t="s">
        <v>1596</v>
      </c>
      <c r="B144" s="1" t="s">
        <v>6</v>
      </c>
      <c r="C144" s="6" t="s">
        <v>1595</v>
      </c>
      <c r="D144" s="1" t="s">
        <v>1594</v>
      </c>
      <c r="E144" s="3" t="s">
        <v>1040</v>
      </c>
      <c r="F144" s="4" t="str">
        <f t="shared" si="1"/>
        <v>Y</v>
      </c>
      <c r="G144" s="41"/>
      <c r="J144" s="1" t="s">
        <v>1040</v>
      </c>
      <c r="L144" s="1" t="s">
        <v>1040</v>
      </c>
      <c r="AD144" s="1" t="s">
        <v>1040</v>
      </c>
      <c r="AE144" s="1" t="s">
        <v>1040</v>
      </c>
    </row>
    <row r="145" spans="1:41" ht="15" x14ac:dyDescent="0.25">
      <c r="A145" s="1" t="s">
        <v>1593</v>
      </c>
      <c r="B145" s="1" t="s">
        <v>6</v>
      </c>
      <c r="C145" s="6" t="s">
        <v>1592</v>
      </c>
      <c r="D145" s="1" t="s">
        <v>1591</v>
      </c>
      <c r="E145" s="3" t="s">
        <v>1040</v>
      </c>
      <c r="F145" s="4" t="str">
        <f t="shared" si="1"/>
        <v>Y</v>
      </c>
      <c r="G145" s="41"/>
      <c r="X145" s="1" t="s">
        <v>1040</v>
      </c>
    </row>
    <row r="146" spans="1:41" ht="15" x14ac:dyDescent="0.25">
      <c r="A146" s="1" t="s">
        <v>886</v>
      </c>
      <c r="B146" s="1" t="s">
        <v>6</v>
      </c>
      <c r="C146" s="6" t="s">
        <v>885</v>
      </c>
      <c r="D146" s="1" t="s">
        <v>884</v>
      </c>
      <c r="E146" s="39"/>
      <c r="F146" s="4" t="str">
        <f t="shared" si="1"/>
        <v>N</v>
      </c>
      <c r="G146" s="41"/>
    </row>
    <row r="147" spans="1:41" ht="15" x14ac:dyDescent="0.25">
      <c r="A147" s="1" t="s">
        <v>883</v>
      </c>
      <c r="B147" s="1" t="s">
        <v>6</v>
      </c>
      <c r="C147" s="6" t="s">
        <v>882</v>
      </c>
      <c r="D147" s="1" t="s">
        <v>881</v>
      </c>
      <c r="E147" s="39"/>
      <c r="F147" s="4" t="str">
        <f t="shared" ref="F147:F210" si="2">IF(SUMPRODUCT(--(H147:AR147&lt;&gt;""))=0,"N","Y")</f>
        <v>N</v>
      </c>
      <c r="G147" s="41"/>
    </row>
    <row r="148" spans="1:41" ht="15" x14ac:dyDescent="0.25">
      <c r="A148" s="1" t="s">
        <v>1590</v>
      </c>
      <c r="B148" s="1" t="s">
        <v>6</v>
      </c>
      <c r="C148" s="6" t="s">
        <v>1589</v>
      </c>
      <c r="D148" s="1" t="s">
        <v>1588</v>
      </c>
      <c r="E148" s="3" t="s">
        <v>1040</v>
      </c>
      <c r="F148" s="4" t="str">
        <f t="shared" si="2"/>
        <v>Y</v>
      </c>
      <c r="G148" s="41"/>
      <c r="AD148" s="1" t="s">
        <v>1040</v>
      </c>
    </row>
    <row r="149" spans="1:41" ht="15" x14ac:dyDescent="0.25">
      <c r="A149" s="1" t="s">
        <v>880</v>
      </c>
      <c r="B149" s="1" t="s">
        <v>6</v>
      </c>
      <c r="C149" s="6" t="s">
        <v>879</v>
      </c>
      <c r="D149" s="1" t="s">
        <v>878</v>
      </c>
      <c r="E149" s="39" t="s">
        <v>1040</v>
      </c>
      <c r="F149" s="4" t="str">
        <f t="shared" si="2"/>
        <v>N</v>
      </c>
      <c r="G149" s="41"/>
    </row>
    <row r="150" spans="1:41" ht="15" x14ac:dyDescent="0.25">
      <c r="A150" s="1" t="s">
        <v>1767</v>
      </c>
      <c r="B150" s="1" t="s">
        <v>6</v>
      </c>
      <c r="C150" s="6" t="s">
        <v>1766</v>
      </c>
      <c r="D150" s="1" t="s">
        <v>1765</v>
      </c>
      <c r="E150" s="13" t="s">
        <v>1040</v>
      </c>
      <c r="F150" s="4" t="str">
        <f t="shared" si="2"/>
        <v>N</v>
      </c>
      <c r="G150" s="41"/>
    </row>
    <row r="151" spans="1:41" ht="15" x14ac:dyDescent="0.25">
      <c r="A151" s="1" t="s">
        <v>877</v>
      </c>
      <c r="B151" s="1" t="s">
        <v>6</v>
      </c>
      <c r="C151" s="6" t="s">
        <v>876</v>
      </c>
      <c r="D151" s="1" t="s">
        <v>875</v>
      </c>
      <c r="E151" s="39"/>
      <c r="F151" s="4" t="str">
        <f t="shared" si="2"/>
        <v>N</v>
      </c>
      <c r="G151" s="41"/>
    </row>
    <row r="152" spans="1:41" ht="15" x14ac:dyDescent="0.25">
      <c r="A152" s="1" t="s">
        <v>874</v>
      </c>
      <c r="B152" s="1" t="s">
        <v>6</v>
      </c>
      <c r="C152" s="6" t="s">
        <v>873</v>
      </c>
      <c r="D152" s="1" t="s">
        <v>872</v>
      </c>
      <c r="E152" s="39" t="s">
        <v>1040</v>
      </c>
      <c r="F152" s="4" t="str">
        <f t="shared" si="2"/>
        <v>N</v>
      </c>
      <c r="G152" s="41"/>
    </row>
    <row r="153" spans="1:41" ht="15" x14ac:dyDescent="0.25">
      <c r="A153" s="1" t="s">
        <v>871</v>
      </c>
      <c r="B153" s="1" t="s">
        <v>6</v>
      </c>
      <c r="C153" s="6" t="s">
        <v>870</v>
      </c>
      <c r="D153" s="1" t="s">
        <v>869</v>
      </c>
      <c r="E153" s="39"/>
      <c r="F153" s="4" t="str">
        <f t="shared" si="2"/>
        <v>N</v>
      </c>
      <c r="G153" s="41"/>
    </row>
    <row r="154" spans="1:41" ht="15" x14ac:dyDescent="0.25">
      <c r="A154" s="1" t="s">
        <v>868</v>
      </c>
      <c r="B154" s="1" t="s">
        <v>6</v>
      </c>
      <c r="C154" s="6" t="s">
        <v>867</v>
      </c>
      <c r="D154" s="1" t="s">
        <v>866</v>
      </c>
      <c r="E154" s="39"/>
      <c r="F154" s="4" t="str">
        <f t="shared" si="2"/>
        <v>N</v>
      </c>
      <c r="G154" s="41"/>
    </row>
    <row r="155" spans="1:41" ht="15" x14ac:dyDescent="0.25">
      <c r="A155" s="1" t="s">
        <v>865</v>
      </c>
      <c r="B155" s="1" t="s">
        <v>6</v>
      </c>
      <c r="C155" s="6" t="s">
        <v>864</v>
      </c>
      <c r="D155" s="1" t="s">
        <v>863</v>
      </c>
      <c r="E155" s="39"/>
      <c r="F155" s="4" t="str">
        <f t="shared" si="2"/>
        <v>N</v>
      </c>
      <c r="G155" s="41"/>
    </row>
    <row r="156" spans="1:41" ht="15" x14ac:dyDescent="0.25">
      <c r="A156" s="1" t="s">
        <v>1885</v>
      </c>
      <c r="B156" s="1" t="s">
        <v>6</v>
      </c>
      <c r="C156" s="6" t="s">
        <v>1884</v>
      </c>
      <c r="D156" s="1" t="s">
        <v>1883</v>
      </c>
      <c r="E156" s="11" t="s">
        <v>1790</v>
      </c>
      <c r="F156" s="4" t="str">
        <f t="shared" si="2"/>
        <v>Y</v>
      </c>
      <c r="G156" s="41"/>
      <c r="AF156" s="1" t="s">
        <v>1040</v>
      </c>
      <c r="AN156" s="1" t="s">
        <v>1040</v>
      </c>
    </row>
    <row r="157" spans="1:41" ht="15" x14ac:dyDescent="0.25">
      <c r="A157" s="1" t="s">
        <v>862</v>
      </c>
      <c r="B157" s="1" t="s">
        <v>6</v>
      </c>
      <c r="C157" s="6" t="s">
        <v>861</v>
      </c>
      <c r="D157" s="1" t="s">
        <v>860</v>
      </c>
      <c r="E157" s="39"/>
      <c r="F157" s="4" t="str">
        <f t="shared" si="2"/>
        <v>N</v>
      </c>
      <c r="G157" s="41"/>
    </row>
    <row r="158" spans="1:41" ht="15" x14ac:dyDescent="0.25">
      <c r="A158" s="1" t="s">
        <v>859</v>
      </c>
      <c r="B158" s="1" t="s">
        <v>6</v>
      </c>
      <c r="C158" s="6" t="s">
        <v>858</v>
      </c>
      <c r="D158" s="1" t="s">
        <v>857</v>
      </c>
      <c r="E158" s="39"/>
      <c r="F158" s="4" t="str">
        <f t="shared" si="2"/>
        <v>N</v>
      </c>
      <c r="G158" s="41"/>
    </row>
    <row r="159" spans="1:41" ht="15" x14ac:dyDescent="0.25">
      <c r="A159" s="1" t="s">
        <v>1764</v>
      </c>
      <c r="B159" s="1" t="s">
        <v>6</v>
      </c>
      <c r="C159" s="6" t="s">
        <v>1763</v>
      </c>
      <c r="D159" s="1" t="s">
        <v>1762</v>
      </c>
      <c r="E159" s="13" t="s">
        <v>1040</v>
      </c>
      <c r="F159" s="4" t="str">
        <f t="shared" si="2"/>
        <v>N</v>
      </c>
      <c r="G159" s="41"/>
    </row>
    <row r="160" spans="1:41" ht="15" x14ac:dyDescent="0.25">
      <c r="A160" s="1" t="s">
        <v>1977</v>
      </c>
      <c r="B160" s="1" t="s">
        <v>6</v>
      </c>
      <c r="C160" s="6" t="s">
        <v>1976</v>
      </c>
      <c r="D160" s="1" t="s">
        <v>1975</v>
      </c>
      <c r="E160" s="14" t="s">
        <v>1927</v>
      </c>
      <c r="F160" s="4" t="str">
        <f t="shared" si="2"/>
        <v>Y</v>
      </c>
      <c r="G160" s="41"/>
      <c r="H160" s="1" t="s">
        <v>1040</v>
      </c>
      <c r="I160" s="1" t="s">
        <v>1040</v>
      </c>
      <c r="J160" s="1" t="s">
        <v>1040</v>
      </c>
      <c r="L160" s="1" t="s">
        <v>1040</v>
      </c>
      <c r="O160" s="1" t="s">
        <v>1040</v>
      </c>
      <c r="P160" s="1" t="s">
        <v>1040</v>
      </c>
      <c r="Y160" s="1" t="s">
        <v>1040</v>
      </c>
      <c r="Z160" s="1" t="s">
        <v>1040</v>
      </c>
      <c r="AB160" s="1" t="s">
        <v>1040</v>
      </c>
      <c r="AC160" s="1" t="s">
        <v>1040</v>
      </c>
      <c r="AF160" s="1" t="s">
        <v>1040</v>
      </c>
      <c r="AK160" s="1" t="s">
        <v>1040</v>
      </c>
      <c r="AM160" s="1" t="s">
        <v>1040</v>
      </c>
      <c r="AO160" s="1" t="s">
        <v>1040</v>
      </c>
    </row>
    <row r="161" spans="1:41" ht="15" x14ac:dyDescent="0.25">
      <c r="A161" s="1" t="s">
        <v>856</v>
      </c>
      <c r="B161" s="1" t="s">
        <v>6</v>
      </c>
      <c r="C161" s="6" t="s">
        <v>855</v>
      </c>
      <c r="D161" s="1" t="s">
        <v>854</v>
      </c>
      <c r="E161" s="39"/>
      <c r="F161" s="4" t="str">
        <f t="shared" si="2"/>
        <v>N</v>
      </c>
      <c r="G161" s="41"/>
    </row>
    <row r="162" spans="1:41" ht="15" x14ac:dyDescent="0.25">
      <c r="A162" s="1" t="s">
        <v>1587</v>
      </c>
      <c r="B162" s="1" t="s">
        <v>6</v>
      </c>
      <c r="C162" s="6" t="s">
        <v>1586</v>
      </c>
      <c r="D162" s="1" t="s">
        <v>1585</v>
      </c>
      <c r="E162" s="3" t="s">
        <v>1040</v>
      </c>
      <c r="F162" s="4" t="str">
        <f t="shared" si="2"/>
        <v>Y</v>
      </c>
      <c r="G162" s="41"/>
      <c r="L162" s="1" t="s">
        <v>1040</v>
      </c>
      <c r="P162" s="1" t="s">
        <v>1040</v>
      </c>
      <c r="AB162" s="1" t="s">
        <v>1040</v>
      </c>
      <c r="AN162" s="1" t="s">
        <v>1040</v>
      </c>
      <c r="AO162" s="1" t="s">
        <v>1040</v>
      </c>
    </row>
    <row r="163" spans="1:41" ht="15" x14ac:dyDescent="0.25">
      <c r="A163" s="1" t="s">
        <v>1584</v>
      </c>
      <c r="B163" s="1" t="s">
        <v>6</v>
      </c>
      <c r="C163" s="6" t="s">
        <v>1583</v>
      </c>
      <c r="D163" s="1" t="s">
        <v>1582</v>
      </c>
      <c r="E163" s="3" t="s">
        <v>1040</v>
      </c>
      <c r="F163" s="4" t="str">
        <f t="shared" si="2"/>
        <v>Y</v>
      </c>
      <c r="G163" s="41"/>
      <c r="I163" s="1" t="s">
        <v>1040</v>
      </c>
      <c r="AC163" s="1" t="s">
        <v>1040</v>
      </c>
      <c r="AF163" s="1" t="s">
        <v>1040</v>
      </c>
    </row>
    <row r="164" spans="1:41" ht="15" x14ac:dyDescent="0.25">
      <c r="A164" s="1" t="s">
        <v>1882</v>
      </c>
      <c r="B164" s="1" t="s">
        <v>6</v>
      </c>
      <c r="C164" s="6" t="s">
        <v>1881</v>
      </c>
      <c r="D164" s="1" t="s">
        <v>1880</v>
      </c>
      <c r="E164" s="11" t="s">
        <v>1790</v>
      </c>
      <c r="F164" s="4" t="str">
        <f t="shared" si="2"/>
        <v>Y</v>
      </c>
      <c r="G164" s="41"/>
      <c r="J164" s="1" t="s">
        <v>1040</v>
      </c>
      <c r="L164" s="1" t="s">
        <v>1040</v>
      </c>
      <c r="O164" s="1" t="s">
        <v>1040</v>
      </c>
      <c r="P164" s="1" t="s">
        <v>1040</v>
      </c>
      <c r="AA164" s="1" t="s">
        <v>1040</v>
      </c>
      <c r="AM164" s="1" t="s">
        <v>1040</v>
      </c>
      <c r="AO164" s="1" t="s">
        <v>1040</v>
      </c>
    </row>
    <row r="165" spans="1:41" ht="15" x14ac:dyDescent="0.25">
      <c r="A165" s="1" t="s">
        <v>853</v>
      </c>
      <c r="B165" s="1" t="s">
        <v>6</v>
      </c>
      <c r="C165" s="6" t="s">
        <v>852</v>
      </c>
      <c r="D165" s="1" t="s">
        <v>851</v>
      </c>
      <c r="E165" s="39"/>
      <c r="F165" s="4" t="str">
        <f t="shared" si="2"/>
        <v>N</v>
      </c>
      <c r="G165" s="41"/>
    </row>
    <row r="166" spans="1:41" ht="15" x14ac:dyDescent="0.25">
      <c r="A166" s="1" t="s">
        <v>850</v>
      </c>
      <c r="B166" s="1" t="s">
        <v>6</v>
      </c>
      <c r="C166" s="6" t="s">
        <v>849</v>
      </c>
      <c r="D166" s="1" t="s">
        <v>848</v>
      </c>
      <c r="E166" s="39"/>
      <c r="F166" s="4" t="str">
        <f t="shared" si="2"/>
        <v>N</v>
      </c>
      <c r="G166" s="41"/>
    </row>
    <row r="167" spans="1:41" ht="15" x14ac:dyDescent="0.25">
      <c r="A167" s="1" t="s">
        <v>1581</v>
      </c>
      <c r="B167" s="1" t="s">
        <v>6</v>
      </c>
      <c r="C167" s="6" t="s">
        <v>1580</v>
      </c>
      <c r="D167" s="1" t="s">
        <v>1579</v>
      </c>
      <c r="E167" s="3" t="s">
        <v>1040</v>
      </c>
      <c r="F167" s="4" t="str">
        <f t="shared" si="2"/>
        <v>Y</v>
      </c>
      <c r="G167" s="41"/>
      <c r="L167" s="1" t="s">
        <v>1040</v>
      </c>
      <c r="AD167" s="1" t="s">
        <v>1040</v>
      </c>
    </row>
    <row r="168" spans="1:41" ht="15" x14ac:dyDescent="0.25">
      <c r="A168" s="1" t="s">
        <v>1578</v>
      </c>
      <c r="B168" s="1" t="s">
        <v>6</v>
      </c>
      <c r="C168" s="6" t="s">
        <v>1577</v>
      </c>
      <c r="D168" s="1" t="s">
        <v>1576</v>
      </c>
      <c r="E168" s="3" t="s">
        <v>1040</v>
      </c>
      <c r="F168" s="4" t="str">
        <f t="shared" si="2"/>
        <v>Y</v>
      </c>
      <c r="G168" s="41"/>
      <c r="L168" s="1" t="s">
        <v>1040</v>
      </c>
      <c r="AD168" s="1" t="s">
        <v>1040</v>
      </c>
    </row>
    <row r="169" spans="1:41" ht="15" x14ac:dyDescent="0.25">
      <c r="A169" s="1" t="s">
        <v>847</v>
      </c>
      <c r="B169" s="1" t="s">
        <v>6</v>
      </c>
      <c r="C169" s="6" t="s">
        <v>846</v>
      </c>
      <c r="D169" s="1" t="s">
        <v>845</v>
      </c>
      <c r="E169" s="39"/>
      <c r="F169" s="4" t="str">
        <f t="shared" si="2"/>
        <v>N</v>
      </c>
      <c r="G169" s="41"/>
    </row>
    <row r="170" spans="1:41" ht="15" x14ac:dyDescent="0.25">
      <c r="A170" s="1" t="s">
        <v>1575</v>
      </c>
      <c r="B170" s="1" t="s">
        <v>6</v>
      </c>
      <c r="C170" s="6" t="s">
        <v>1574</v>
      </c>
      <c r="D170" s="1" t="s">
        <v>1573</v>
      </c>
      <c r="E170" s="3" t="s">
        <v>1040</v>
      </c>
      <c r="F170" s="4" t="str">
        <f t="shared" si="2"/>
        <v>Y</v>
      </c>
      <c r="G170" s="41"/>
      <c r="W170" s="1" t="s">
        <v>1040</v>
      </c>
      <c r="AF170" s="1" t="s">
        <v>1040</v>
      </c>
    </row>
    <row r="171" spans="1:41" ht="15" x14ac:dyDescent="0.25">
      <c r="A171" s="1" t="s">
        <v>844</v>
      </c>
      <c r="B171" s="1" t="s">
        <v>6</v>
      </c>
      <c r="C171" s="6" t="s">
        <v>843</v>
      </c>
      <c r="D171" s="1" t="s">
        <v>842</v>
      </c>
      <c r="E171" s="39"/>
      <c r="F171" s="4" t="str">
        <f t="shared" si="2"/>
        <v>N</v>
      </c>
      <c r="G171" s="41"/>
    </row>
    <row r="172" spans="1:41" ht="15" x14ac:dyDescent="0.25">
      <c r="A172" s="1" t="s">
        <v>841</v>
      </c>
      <c r="B172" s="1" t="s">
        <v>6</v>
      </c>
      <c r="C172" s="6" t="s">
        <v>840</v>
      </c>
      <c r="D172" s="1" t="s">
        <v>839</v>
      </c>
      <c r="E172" s="39"/>
      <c r="F172" s="4" t="str">
        <f t="shared" si="2"/>
        <v>N</v>
      </c>
      <c r="G172" s="41"/>
    </row>
    <row r="173" spans="1:41" ht="15" x14ac:dyDescent="0.25">
      <c r="A173" s="1" t="s">
        <v>838</v>
      </c>
      <c r="B173" s="1" t="s">
        <v>6</v>
      </c>
      <c r="C173" s="6" t="s">
        <v>837</v>
      </c>
      <c r="D173" s="1" t="s">
        <v>836</v>
      </c>
      <c r="E173" s="39"/>
      <c r="F173" s="4" t="str">
        <f t="shared" si="2"/>
        <v>N</v>
      </c>
      <c r="G173" s="41"/>
    </row>
    <row r="174" spans="1:41" ht="15" x14ac:dyDescent="0.25">
      <c r="A174" s="1" t="s">
        <v>835</v>
      </c>
      <c r="B174" s="1" t="s">
        <v>6</v>
      </c>
      <c r="C174" s="6" t="s">
        <v>834</v>
      </c>
      <c r="D174" s="1" t="s">
        <v>833</v>
      </c>
      <c r="E174" s="39"/>
      <c r="F174" s="4" t="str">
        <f t="shared" si="2"/>
        <v>N</v>
      </c>
      <c r="G174" s="41"/>
    </row>
    <row r="175" spans="1:41" ht="15" x14ac:dyDescent="0.25">
      <c r="A175" s="1" t="s">
        <v>1572</v>
      </c>
      <c r="B175" s="1" t="s">
        <v>6</v>
      </c>
      <c r="C175" s="6" t="s">
        <v>1571</v>
      </c>
      <c r="D175" s="1" t="s">
        <v>1570</v>
      </c>
      <c r="E175" s="3" t="s">
        <v>1040</v>
      </c>
      <c r="F175" s="4" t="str">
        <f t="shared" si="2"/>
        <v>Y</v>
      </c>
      <c r="G175" s="41"/>
      <c r="AO175" s="1" t="s">
        <v>1040</v>
      </c>
    </row>
    <row r="176" spans="1:41" ht="15" x14ac:dyDescent="0.25">
      <c r="A176" s="1" t="s">
        <v>1569</v>
      </c>
      <c r="B176" s="1" t="s">
        <v>6</v>
      </c>
      <c r="C176" s="6" t="s">
        <v>1568</v>
      </c>
      <c r="D176" s="1" t="s">
        <v>1567</v>
      </c>
      <c r="E176" s="3" t="s">
        <v>1040</v>
      </c>
      <c r="F176" s="4" t="str">
        <f t="shared" si="2"/>
        <v>Y</v>
      </c>
      <c r="G176" s="41"/>
      <c r="AD176" s="1" t="s">
        <v>1040</v>
      </c>
    </row>
    <row r="177" spans="1:41" ht="15" x14ac:dyDescent="0.25">
      <c r="A177" s="1" t="s">
        <v>832</v>
      </c>
      <c r="B177" s="1" t="s">
        <v>6</v>
      </c>
      <c r="C177" s="6" t="s">
        <v>831</v>
      </c>
      <c r="D177" s="1" t="s">
        <v>830</v>
      </c>
      <c r="E177" s="39"/>
      <c r="F177" s="4" t="str">
        <f t="shared" si="2"/>
        <v>N</v>
      </c>
      <c r="G177" s="41"/>
    </row>
    <row r="178" spans="1:41" ht="15" x14ac:dyDescent="0.25">
      <c r="A178" s="1" t="s">
        <v>829</v>
      </c>
      <c r="B178" s="1" t="s">
        <v>6</v>
      </c>
      <c r="C178" s="6" t="s">
        <v>828</v>
      </c>
      <c r="D178" s="1" t="s">
        <v>827</v>
      </c>
      <c r="E178" s="39"/>
      <c r="F178" s="4" t="str">
        <f t="shared" si="2"/>
        <v>N</v>
      </c>
      <c r="G178" s="41"/>
    </row>
    <row r="179" spans="1:41" ht="15" x14ac:dyDescent="0.25">
      <c r="A179" s="1" t="s">
        <v>1761</v>
      </c>
      <c r="B179" s="1" t="s">
        <v>6</v>
      </c>
      <c r="C179" s="6" t="s">
        <v>1760</v>
      </c>
      <c r="D179" s="1" t="s">
        <v>1759</v>
      </c>
      <c r="E179" s="13" t="s">
        <v>1040</v>
      </c>
      <c r="F179" s="4" t="str">
        <f t="shared" si="2"/>
        <v>N</v>
      </c>
      <c r="G179" s="41"/>
    </row>
    <row r="180" spans="1:41" ht="15" x14ac:dyDescent="0.25">
      <c r="A180" s="1" t="s">
        <v>826</v>
      </c>
      <c r="B180" s="1" t="s">
        <v>6</v>
      </c>
      <c r="C180" s="6" t="s">
        <v>825</v>
      </c>
      <c r="D180" s="1" t="s">
        <v>824</v>
      </c>
      <c r="E180" s="39"/>
      <c r="F180" s="4" t="str">
        <f t="shared" si="2"/>
        <v>N</v>
      </c>
      <c r="G180" s="41"/>
    </row>
    <row r="181" spans="1:41" ht="15" x14ac:dyDescent="0.25">
      <c r="A181" s="1" t="s">
        <v>1566</v>
      </c>
      <c r="B181" s="1" t="s">
        <v>6</v>
      </c>
      <c r="C181" s="6" t="s">
        <v>1565</v>
      </c>
      <c r="D181" s="1" t="s">
        <v>1564</v>
      </c>
      <c r="E181" s="3" t="s">
        <v>1040</v>
      </c>
      <c r="F181" s="4" t="str">
        <f t="shared" si="2"/>
        <v>Y</v>
      </c>
      <c r="G181" s="41"/>
      <c r="AN181" s="1" t="s">
        <v>1040</v>
      </c>
    </row>
    <row r="182" spans="1:41" ht="15" x14ac:dyDescent="0.25">
      <c r="A182" s="1" t="s">
        <v>1563</v>
      </c>
      <c r="B182" s="1" t="s">
        <v>6</v>
      </c>
      <c r="C182" s="6" t="s">
        <v>1562</v>
      </c>
      <c r="D182" s="1" t="s">
        <v>1561</v>
      </c>
      <c r="E182" s="3" t="s">
        <v>1040</v>
      </c>
      <c r="F182" s="4" t="str">
        <f t="shared" si="2"/>
        <v>Y</v>
      </c>
      <c r="G182" s="41"/>
      <c r="M182" s="1" t="s">
        <v>1040</v>
      </c>
      <c r="AF182" s="1" t="s">
        <v>1040</v>
      </c>
    </row>
    <row r="183" spans="1:41" ht="15" x14ac:dyDescent="0.25">
      <c r="A183" s="1" t="s">
        <v>823</v>
      </c>
      <c r="B183" s="1" t="s">
        <v>6</v>
      </c>
      <c r="C183" s="6" t="s">
        <v>822</v>
      </c>
      <c r="D183" s="1" t="s">
        <v>821</v>
      </c>
      <c r="E183" s="39"/>
      <c r="F183" s="4" t="str">
        <f t="shared" si="2"/>
        <v>N</v>
      </c>
      <c r="G183" s="41"/>
    </row>
    <row r="184" spans="1:41" ht="15" x14ac:dyDescent="0.25">
      <c r="A184" s="1" t="s">
        <v>820</v>
      </c>
      <c r="B184" s="1" t="s">
        <v>6</v>
      </c>
      <c r="C184" s="6" t="s">
        <v>819</v>
      </c>
      <c r="D184" s="1" t="s">
        <v>818</v>
      </c>
      <c r="E184" s="39"/>
      <c r="F184" s="4" t="str">
        <f t="shared" si="2"/>
        <v>N</v>
      </c>
      <c r="G184" s="41"/>
    </row>
    <row r="185" spans="1:41" ht="15" x14ac:dyDescent="0.25">
      <c r="A185" s="1" t="s">
        <v>817</v>
      </c>
      <c r="B185" s="1" t="s">
        <v>6</v>
      </c>
      <c r="C185" s="6" t="s">
        <v>816</v>
      </c>
      <c r="D185" s="1" t="s">
        <v>815</v>
      </c>
      <c r="E185" s="39"/>
      <c r="F185" s="4" t="str">
        <f t="shared" si="2"/>
        <v>N</v>
      </c>
      <c r="G185" s="41"/>
    </row>
    <row r="186" spans="1:41" ht="15" x14ac:dyDescent="0.25">
      <c r="A186" s="1" t="s">
        <v>814</v>
      </c>
      <c r="B186" s="1" t="s">
        <v>6</v>
      </c>
      <c r="C186" s="6" t="s">
        <v>813</v>
      </c>
      <c r="D186" s="1" t="s">
        <v>812</v>
      </c>
      <c r="E186" s="39" t="s">
        <v>1040</v>
      </c>
      <c r="F186" s="4" t="str">
        <f t="shared" si="2"/>
        <v>N</v>
      </c>
      <c r="G186" s="41" t="s">
        <v>3176</v>
      </c>
    </row>
    <row r="187" spans="1:41" ht="15" x14ac:dyDescent="0.25">
      <c r="A187" s="1" t="s">
        <v>1560</v>
      </c>
      <c r="B187" s="1" t="s">
        <v>6</v>
      </c>
      <c r="C187" s="6" t="s">
        <v>1559</v>
      </c>
      <c r="D187" s="1" t="s">
        <v>1558</v>
      </c>
      <c r="E187" s="3" t="s">
        <v>1040</v>
      </c>
      <c r="F187" s="4" t="str">
        <f t="shared" si="2"/>
        <v>Y</v>
      </c>
      <c r="G187" s="41"/>
      <c r="L187" s="1" t="s">
        <v>1040</v>
      </c>
      <c r="AB187" s="1" t="s">
        <v>1040</v>
      </c>
      <c r="AD187" s="1" t="s">
        <v>1040</v>
      </c>
      <c r="AE187" s="1" t="s">
        <v>1040</v>
      </c>
      <c r="AK187" s="1" t="s">
        <v>1040</v>
      </c>
      <c r="AO187" s="1" t="s">
        <v>1040</v>
      </c>
    </row>
    <row r="188" spans="1:41" ht="15" x14ac:dyDescent="0.25">
      <c r="A188" s="1" t="s">
        <v>1557</v>
      </c>
      <c r="B188" s="1" t="s">
        <v>6</v>
      </c>
      <c r="C188" s="6" t="s">
        <v>1556</v>
      </c>
      <c r="D188" s="1" t="s">
        <v>1555</v>
      </c>
      <c r="E188" s="3" t="s">
        <v>1040</v>
      </c>
      <c r="F188" s="4" t="str">
        <f t="shared" si="2"/>
        <v>Y</v>
      </c>
      <c r="G188" s="41"/>
      <c r="I188" s="1" t="s">
        <v>1040</v>
      </c>
      <c r="AD188" s="1" t="s">
        <v>1040</v>
      </c>
    </row>
    <row r="189" spans="1:41" ht="15" x14ac:dyDescent="0.25">
      <c r="A189" s="1" t="s">
        <v>811</v>
      </c>
      <c r="B189" s="1" t="s">
        <v>6</v>
      </c>
      <c r="C189" s="6" t="s">
        <v>810</v>
      </c>
      <c r="D189" s="1" t="s">
        <v>809</v>
      </c>
      <c r="E189" s="39"/>
      <c r="F189" s="4" t="str">
        <f t="shared" si="2"/>
        <v>N</v>
      </c>
      <c r="G189" s="41"/>
    </row>
    <row r="190" spans="1:41" ht="15" x14ac:dyDescent="0.25">
      <c r="A190" s="1" t="s">
        <v>1554</v>
      </c>
      <c r="B190" s="1" t="s">
        <v>6</v>
      </c>
      <c r="C190" s="6" t="s">
        <v>1553</v>
      </c>
      <c r="D190" s="1" t="s">
        <v>1552</v>
      </c>
      <c r="E190" s="3" t="s">
        <v>1040</v>
      </c>
      <c r="F190" s="4" t="str">
        <f t="shared" si="2"/>
        <v>Y</v>
      </c>
      <c r="G190" s="41"/>
      <c r="I190" s="1" t="s">
        <v>1040</v>
      </c>
      <c r="P190" s="1" t="s">
        <v>1040</v>
      </c>
      <c r="Y190" s="1" t="s">
        <v>1040</v>
      </c>
      <c r="AC190" s="1" t="s">
        <v>1040</v>
      </c>
      <c r="AD190" s="1" t="s">
        <v>1040</v>
      </c>
      <c r="AK190" s="1" t="s">
        <v>1040</v>
      </c>
    </row>
    <row r="191" spans="1:41" ht="15" x14ac:dyDescent="0.25">
      <c r="A191" s="1" t="s">
        <v>808</v>
      </c>
      <c r="B191" s="1" t="s">
        <v>6</v>
      </c>
      <c r="C191" s="6" t="s">
        <v>807</v>
      </c>
      <c r="D191" s="1" t="s">
        <v>806</v>
      </c>
      <c r="E191" s="39"/>
      <c r="F191" s="4" t="str">
        <f t="shared" si="2"/>
        <v>N</v>
      </c>
      <c r="G191" s="41"/>
    </row>
    <row r="192" spans="1:41" ht="15" x14ac:dyDescent="0.25">
      <c r="A192" s="1" t="s">
        <v>805</v>
      </c>
      <c r="B192" s="1" t="s">
        <v>6</v>
      </c>
      <c r="C192" s="6" t="s">
        <v>804</v>
      </c>
      <c r="D192" s="1" t="s">
        <v>803</v>
      </c>
      <c r="E192" s="39"/>
      <c r="F192" s="4" t="str">
        <f t="shared" si="2"/>
        <v>N</v>
      </c>
      <c r="G192" s="41"/>
    </row>
    <row r="193" spans="1:41" ht="15" x14ac:dyDescent="0.25">
      <c r="A193" s="1" t="s">
        <v>1551</v>
      </c>
      <c r="B193" s="1" t="s">
        <v>6</v>
      </c>
      <c r="C193" s="6" t="s">
        <v>1550</v>
      </c>
      <c r="D193" s="1" t="s">
        <v>1549</v>
      </c>
      <c r="E193" s="3" t="s">
        <v>1040</v>
      </c>
      <c r="F193" s="4" t="str">
        <f t="shared" si="2"/>
        <v>Y</v>
      </c>
      <c r="G193" s="41"/>
      <c r="P193" s="1" t="s">
        <v>1040</v>
      </c>
      <c r="AD193" s="1" t="s">
        <v>1040</v>
      </c>
      <c r="AK193" s="1" t="s">
        <v>1040</v>
      </c>
    </row>
    <row r="194" spans="1:41" ht="15" x14ac:dyDescent="0.25">
      <c r="A194" s="1" t="s">
        <v>802</v>
      </c>
      <c r="B194" s="1" t="s">
        <v>6</v>
      </c>
      <c r="C194" s="6" t="s">
        <v>801</v>
      </c>
      <c r="D194" s="1" t="s">
        <v>800</v>
      </c>
      <c r="E194" s="39"/>
      <c r="F194" s="4" t="str">
        <f t="shared" si="2"/>
        <v>N</v>
      </c>
      <c r="G194" s="41"/>
    </row>
    <row r="195" spans="1:41" ht="15" x14ac:dyDescent="0.25">
      <c r="A195" s="1" t="s">
        <v>799</v>
      </c>
      <c r="B195" s="1" t="s">
        <v>6</v>
      </c>
      <c r="C195" s="6" t="s">
        <v>798</v>
      </c>
      <c r="D195" s="1" t="s">
        <v>797</v>
      </c>
      <c r="E195" s="39"/>
      <c r="F195" s="4" t="str">
        <f t="shared" si="2"/>
        <v>N</v>
      </c>
      <c r="G195" s="41"/>
    </row>
    <row r="196" spans="1:41" ht="15" x14ac:dyDescent="0.25">
      <c r="A196" s="1" t="s">
        <v>796</v>
      </c>
      <c r="B196" s="1" t="s">
        <v>6</v>
      </c>
      <c r="C196" s="6" t="s">
        <v>795</v>
      </c>
      <c r="D196" s="1" t="s">
        <v>794</v>
      </c>
      <c r="E196" s="39"/>
      <c r="F196" s="4" t="str">
        <f t="shared" si="2"/>
        <v>N</v>
      </c>
      <c r="G196" s="41" t="s">
        <v>3175</v>
      </c>
    </row>
    <row r="197" spans="1:41" ht="15" x14ac:dyDescent="0.25">
      <c r="A197" s="1" t="s">
        <v>793</v>
      </c>
      <c r="B197" s="1" t="s">
        <v>6</v>
      </c>
      <c r="C197" s="6" t="s">
        <v>792</v>
      </c>
      <c r="D197" s="1" t="s">
        <v>791</v>
      </c>
      <c r="E197" s="39"/>
      <c r="F197" s="4" t="str">
        <f t="shared" si="2"/>
        <v>N</v>
      </c>
      <c r="G197" s="41" t="s">
        <v>3174</v>
      </c>
    </row>
    <row r="198" spans="1:41" ht="15" x14ac:dyDescent="0.25">
      <c r="A198" s="1" t="s">
        <v>1548</v>
      </c>
      <c r="B198" s="1" t="s">
        <v>6</v>
      </c>
      <c r="C198" s="6" t="s">
        <v>1547</v>
      </c>
      <c r="D198" s="1" t="s">
        <v>1546</v>
      </c>
      <c r="E198" s="3" t="s">
        <v>1040</v>
      </c>
      <c r="F198" s="4" t="str">
        <f t="shared" si="2"/>
        <v>Y</v>
      </c>
      <c r="G198" s="41"/>
      <c r="AD198" s="1" t="s">
        <v>1040</v>
      </c>
    </row>
    <row r="199" spans="1:41" ht="15" x14ac:dyDescent="0.25">
      <c r="A199" s="1" t="s">
        <v>1545</v>
      </c>
      <c r="B199" s="1" t="s">
        <v>6</v>
      </c>
      <c r="C199" s="6" t="s">
        <v>1081</v>
      </c>
      <c r="D199" s="1" t="s">
        <v>1080</v>
      </c>
      <c r="E199" s="3" t="s">
        <v>1040</v>
      </c>
      <c r="F199" s="4" t="str">
        <f t="shared" si="2"/>
        <v>Y</v>
      </c>
      <c r="G199" s="41"/>
      <c r="AD199" s="1" t="s">
        <v>1040</v>
      </c>
    </row>
    <row r="200" spans="1:41" ht="15" x14ac:dyDescent="0.25">
      <c r="A200" s="1" t="s">
        <v>790</v>
      </c>
      <c r="B200" s="1" t="s">
        <v>31</v>
      </c>
      <c r="C200" s="1" t="s">
        <v>0</v>
      </c>
      <c r="D200" s="1" t="s">
        <v>0</v>
      </c>
      <c r="E200" s="39"/>
      <c r="F200" s="4" t="str">
        <f t="shared" si="2"/>
        <v>N</v>
      </c>
      <c r="G200" s="41"/>
    </row>
    <row r="201" spans="1:41" ht="15" x14ac:dyDescent="0.25">
      <c r="A201" s="1" t="s">
        <v>789</v>
      </c>
      <c r="B201" s="1" t="s">
        <v>6</v>
      </c>
      <c r="C201" s="6" t="s">
        <v>788</v>
      </c>
      <c r="D201" s="1" t="s">
        <v>787</v>
      </c>
      <c r="E201" s="39"/>
      <c r="F201" s="4" t="str">
        <f t="shared" si="2"/>
        <v>N</v>
      </c>
      <c r="G201" s="41"/>
    </row>
    <row r="202" spans="1:41" ht="15" x14ac:dyDescent="0.25">
      <c r="A202" s="1" t="s">
        <v>1544</v>
      </c>
      <c r="B202" s="1" t="s">
        <v>6</v>
      </c>
      <c r="C202" s="6" t="s">
        <v>1543</v>
      </c>
      <c r="D202" s="1" t="s">
        <v>1542</v>
      </c>
      <c r="E202" s="3" t="s">
        <v>1040</v>
      </c>
      <c r="F202" s="4" t="str">
        <f t="shared" si="2"/>
        <v>Y</v>
      </c>
      <c r="G202" s="41"/>
      <c r="Z202" s="1" t="s">
        <v>1040</v>
      </c>
    </row>
    <row r="203" spans="1:41" ht="15" x14ac:dyDescent="0.25">
      <c r="A203" s="1" t="s">
        <v>1541</v>
      </c>
      <c r="B203" s="1" t="s">
        <v>6</v>
      </c>
      <c r="C203" s="6" t="s">
        <v>1540</v>
      </c>
      <c r="D203" s="1" t="s">
        <v>1539</v>
      </c>
      <c r="E203" s="3" t="s">
        <v>1040</v>
      </c>
      <c r="F203" s="4" t="str">
        <f t="shared" si="2"/>
        <v>Y</v>
      </c>
      <c r="G203" s="41"/>
      <c r="H203" s="1" t="s">
        <v>1040</v>
      </c>
      <c r="L203" s="1" t="s">
        <v>1040</v>
      </c>
      <c r="P203" s="1" t="s">
        <v>1040</v>
      </c>
      <c r="AC203" s="1" t="s">
        <v>1040</v>
      </c>
    </row>
    <row r="204" spans="1:41" ht="15" x14ac:dyDescent="0.25">
      <c r="A204" s="1" t="s">
        <v>786</v>
      </c>
      <c r="B204" s="1" t="s">
        <v>6</v>
      </c>
      <c r="C204" s="6" t="s">
        <v>785</v>
      </c>
      <c r="D204" s="1" t="s">
        <v>784</v>
      </c>
      <c r="E204" s="39" t="s">
        <v>2750</v>
      </c>
      <c r="F204" s="4" t="str">
        <f t="shared" si="2"/>
        <v>N</v>
      </c>
      <c r="G204" s="41" t="s">
        <v>3173</v>
      </c>
    </row>
    <row r="205" spans="1:41" ht="15" x14ac:dyDescent="0.25">
      <c r="A205" s="1" t="s">
        <v>1538</v>
      </c>
      <c r="B205" s="1" t="s">
        <v>6</v>
      </c>
      <c r="C205" s="6" t="s">
        <v>1537</v>
      </c>
      <c r="D205" s="1" t="s">
        <v>1536</v>
      </c>
      <c r="E205" s="3" t="s">
        <v>1040</v>
      </c>
      <c r="F205" s="4" t="str">
        <f t="shared" si="2"/>
        <v>Y</v>
      </c>
      <c r="G205" s="41"/>
      <c r="AE205" s="1" t="s">
        <v>1040</v>
      </c>
    </row>
    <row r="206" spans="1:41" ht="15" x14ac:dyDescent="0.25">
      <c r="A206" s="1" t="s">
        <v>783</v>
      </c>
      <c r="B206" s="1" t="s">
        <v>6</v>
      </c>
      <c r="C206" s="6" t="s">
        <v>782</v>
      </c>
      <c r="D206" s="1" t="s">
        <v>781</v>
      </c>
      <c r="E206" s="39"/>
      <c r="F206" s="4" t="str">
        <f t="shared" si="2"/>
        <v>N</v>
      </c>
      <c r="G206" s="41"/>
    </row>
    <row r="207" spans="1:41" ht="15" x14ac:dyDescent="0.25">
      <c r="A207" s="1" t="s">
        <v>780</v>
      </c>
      <c r="B207" s="1" t="s">
        <v>6</v>
      </c>
      <c r="C207" s="6" t="s">
        <v>779</v>
      </c>
      <c r="D207" s="1" t="s">
        <v>778</v>
      </c>
      <c r="E207" s="39" t="s">
        <v>2750</v>
      </c>
      <c r="F207" s="4" t="str">
        <f t="shared" si="2"/>
        <v>N</v>
      </c>
      <c r="G207" s="41" t="s">
        <v>3172</v>
      </c>
    </row>
    <row r="208" spans="1:41" ht="15" x14ac:dyDescent="0.25">
      <c r="A208" s="1" t="s">
        <v>1879</v>
      </c>
      <c r="B208" s="1" t="s">
        <v>6</v>
      </c>
      <c r="C208" s="6" t="s">
        <v>1878</v>
      </c>
      <c r="D208" s="1" t="s">
        <v>1877</v>
      </c>
      <c r="E208" s="11" t="s">
        <v>1790</v>
      </c>
      <c r="F208" s="4" t="str">
        <f t="shared" si="2"/>
        <v>Y</v>
      </c>
      <c r="G208" s="41"/>
      <c r="I208" s="1" t="s">
        <v>1040</v>
      </c>
      <c r="L208" s="1" t="s">
        <v>1040</v>
      </c>
      <c r="O208" s="1" t="s">
        <v>1040</v>
      </c>
      <c r="P208" s="1" t="s">
        <v>1040</v>
      </c>
      <c r="X208" s="1" t="s">
        <v>1040</v>
      </c>
      <c r="Y208" s="1" t="s">
        <v>1040</v>
      </c>
      <c r="AC208" s="1" t="s">
        <v>1040</v>
      </c>
      <c r="AN208" s="1" t="s">
        <v>1040</v>
      </c>
      <c r="AO208" s="1" t="s">
        <v>1040</v>
      </c>
    </row>
    <row r="209" spans="1:44" ht="15" x14ac:dyDescent="0.25">
      <c r="A209" s="1" t="s">
        <v>1974</v>
      </c>
      <c r="B209" s="1" t="s">
        <v>6</v>
      </c>
      <c r="C209" s="6" t="s">
        <v>1973</v>
      </c>
      <c r="D209" s="1" t="s">
        <v>1972</v>
      </c>
      <c r="E209" s="14" t="s">
        <v>1927</v>
      </c>
      <c r="F209" s="4" t="str">
        <f t="shared" si="2"/>
        <v>Y</v>
      </c>
      <c r="G209" s="41"/>
      <c r="H209" s="1" t="s">
        <v>1040</v>
      </c>
      <c r="I209" s="1" t="s">
        <v>1040</v>
      </c>
      <c r="L209" s="1" t="s">
        <v>1040</v>
      </c>
      <c r="O209" s="1" t="s">
        <v>1040</v>
      </c>
      <c r="P209" s="1" t="s">
        <v>1040</v>
      </c>
      <c r="AA209" s="1" t="s">
        <v>1040</v>
      </c>
      <c r="AM209" s="1" t="s">
        <v>1040</v>
      </c>
      <c r="AP209" s="1" t="s">
        <v>1040</v>
      </c>
    </row>
    <row r="210" spans="1:44" ht="15" x14ac:dyDescent="0.25">
      <c r="A210" s="42" t="s">
        <v>777</v>
      </c>
      <c r="B210" s="42" t="s">
        <v>6</v>
      </c>
      <c r="C210" s="42" t="s">
        <v>776</v>
      </c>
      <c r="D210" s="42" t="s">
        <v>775</v>
      </c>
      <c r="E210" s="39"/>
      <c r="F210" s="4" t="str">
        <f t="shared" si="2"/>
        <v>N</v>
      </c>
      <c r="G210" s="41"/>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row>
    <row r="211" spans="1:44" ht="15" x14ac:dyDescent="0.25">
      <c r="A211" s="1" t="s">
        <v>1535</v>
      </c>
      <c r="B211" s="1" t="s">
        <v>6</v>
      </c>
      <c r="C211" s="6" t="s">
        <v>1534</v>
      </c>
      <c r="D211" s="1" t="s">
        <v>1533</v>
      </c>
      <c r="E211" s="3" t="s">
        <v>1040</v>
      </c>
      <c r="F211" s="4" t="str">
        <f t="shared" ref="F211:F274" si="3">IF(SUMPRODUCT(--(H211:AR211&lt;&gt;""))=0,"N","Y")</f>
        <v>Y</v>
      </c>
      <c r="G211" s="41"/>
      <c r="O211" s="1" t="s">
        <v>1040</v>
      </c>
      <c r="P211" s="1" t="s">
        <v>1040</v>
      </c>
      <c r="AB211" s="1" t="s">
        <v>1040</v>
      </c>
      <c r="AM211" s="1" t="s">
        <v>1040</v>
      </c>
      <c r="AO211" s="1" t="s">
        <v>1040</v>
      </c>
    </row>
    <row r="212" spans="1:44" ht="15" x14ac:dyDescent="0.25">
      <c r="A212" s="1" t="s">
        <v>774</v>
      </c>
      <c r="B212" s="1" t="s">
        <v>6</v>
      </c>
      <c r="C212" s="6" t="s">
        <v>773</v>
      </c>
      <c r="D212" s="1" t="s">
        <v>772</v>
      </c>
      <c r="E212" s="39"/>
      <c r="F212" s="4" t="str">
        <f t="shared" si="3"/>
        <v>N</v>
      </c>
      <c r="G212" s="41"/>
    </row>
    <row r="213" spans="1:44" ht="15" x14ac:dyDescent="0.25">
      <c r="A213" s="1" t="s">
        <v>1971</v>
      </c>
      <c r="B213" s="1" t="s">
        <v>6</v>
      </c>
      <c r="C213" s="6" t="s">
        <v>1970</v>
      </c>
      <c r="D213" s="1" t="s">
        <v>1969</v>
      </c>
      <c r="E213" s="14" t="s">
        <v>1927</v>
      </c>
      <c r="F213" s="4" t="str">
        <f t="shared" si="3"/>
        <v>Y</v>
      </c>
      <c r="G213" s="41"/>
      <c r="I213" s="1" t="s">
        <v>1040</v>
      </c>
      <c r="L213" s="1" t="s">
        <v>1040</v>
      </c>
      <c r="O213" s="1" t="s">
        <v>1040</v>
      </c>
      <c r="P213" s="1" t="s">
        <v>1040</v>
      </c>
      <c r="AM213" s="1" t="s">
        <v>1040</v>
      </c>
      <c r="AO213" s="1" t="s">
        <v>1040</v>
      </c>
    </row>
    <row r="214" spans="1:44" ht="15" x14ac:dyDescent="0.25">
      <c r="A214" s="1" t="s">
        <v>1532</v>
      </c>
      <c r="B214" s="1" t="s">
        <v>6</v>
      </c>
      <c r="C214" s="6" t="s">
        <v>1531</v>
      </c>
      <c r="D214" s="1" t="s">
        <v>1530</v>
      </c>
      <c r="E214" s="3" t="s">
        <v>1040</v>
      </c>
      <c r="F214" s="4" t="str">
        <f t="shared" si="3"/>
        <v>Y</v>
      </c>
      <c r="G214" s="41"/>
      <c r="W214" s="1" t="s">
        <v>1040</v>
      </c>
    </row>
    <row r="215" spans="1:44" ht="15" x14ac:dyDescent="0.25">
      <c r="A215" s="1" t="s">
        <v>1529</v>
      </c>
      <c r="B215" s="1" t="s">
        <v>6</v>
      </c>
      <c r="C215" s="6" t="s">
        <v>1528</v>
      </c>
      <c r="D215" s="1" t="s">
        <v>1527</v>
      </c>
      <c r="E215" s="3" t="s">
        <v>1040</v>
      </c>
      <c r="F215" s="4" t="str">
        <f t="shared" si="3"/>
        <v>Y</v>
      </c>
      <c r="G215" s="41"/>
      <c r="O215" s="1" t="s">
        <v>1040</v>
      </c>
      <c r="P215" s="1" t="s">
        <v>1040</v>
      </c>
      <c r="AF215" s="1" t="s">
        <v>1040</v>
      </c>
    </row>
    <row r="216" spans="1:44" ht="15" x14ac:dyDescent="0.25">
      <c r="A216" s="1" t="s">
        <v>1526</v>
      </c>
      <c r="B216" s="1" t="s">
        <v>6</v>
      </c>
      <c r="C216" s="6" t="s">
        <v>1525</v>
      </c>
      <c r="D216" s="1" t="s">
        <v>1524</v>
      </c>
      <c r="E216" s="3" t="s">
        <v>1040</v>
      </c>
      <c r="F216" s="4" t="str">
        <f t="shared" si="3"/>
        <v>Y</v>
      </c>
      <c r="G216" s="41"/>
      <c r="X216" s="1" t="s">
        <v>1040</v>
      </c>
    </row>
    <row r="217" spans="1:44" ht="15" x14ac:dyDescent="0.25">
      <c r="A217" s="1" t="s">
        <v>771</v>
      </c>
      <c r="B217" s="1" t="s">
        <v>6</v>
      </c>
      <c r="C217" s="6" t="s">
        <v>770</v>
      </c>
      <c r="D217" s="1" t="s">
        <v>769</v>
      </c>
      <c r="E217" s="39"/>
      <c r="F217" s="4" t="str">
        <f t="shared" si="3"/>
        <v>N</v>
      </c>
      <c r="G217" s="41"/>
    </row>
    <row r="218" spans="1:44" ht="15" x14ac:dyDescent="0.25">
      <c r="A218" s="1" t="s">
        <v>768</v>
      </c>
      <c r="B218" s="1" t="s">
        <v>6</v>
      </c>
      <c r="C218" s="6" t="s">
        <v>767</v>
      </c>
      <c r="D218" s="1" t="s">
        <v>766</v>
      </c>
      <c r="E218" s="39"/>
      <c r="F218" s="4" t="str">
        <f t="shared" si="3"/>
        <v>N</v>
      </c>
      <c r="G218" s="41"/>
    </row>
    <row r="219" spans="1:44" ht="15" x14ac:dyDescent="0.25">
      <c r="A219" s="1" t="s">
        <v>765</v>
      </c>
      <c r="B219" s="1" t="s">
        <v>6</v>
      </c>
      <c r="C219" s="6" t="s">
        <v>764</v>
      </c>
      <c r="D219" s="1" t="s">
        <v>763</v>
      </c>
      <c r="E219" s="39"/>
      <c r="F219" s="4" t="str">
        <f t="shared" si="3"/>
        <v>N</v>
      </c>
      <c r="G219" s="41"/>
    </row>
    <row r="220" spans="1:44" ht="15" x14ac:dyDescent="0.25">
      <c r="A220" s="1" t="s">
        <v>762</v>
      </c>
      <c r="B220" s="1" t="s">
        <v>6</v>
      </c>
      <c r="C220" s="6" t="s">
        <v>761</v>
      </c>
      <c r="D220" s="1" t="s">
        <v>760</v>
      </c>
      <c r="E220" s="39"/>
      <c r="F220" s="4" t="str">
        <f t="shared" si="3"/>
        <v>N</v>
      </c>
      <c r="G220" s="41"/>
    </row>
    <row r="221" spans="1:44" ht="15" x14ac:dyDescent="0.25">
      <c r="A221" s="1" t="s">
        <v>1523</v>
      </c>
      <c r="B221" s="1" t="s">
        <v>6</v>
      </c>
      <c r="C221" s="6" t="s">
        <v>1522</v>
      </c>
      <c r="D221" s="1" t="s">
        <v>1521</v>
      </c>
      <c r="E221" s="3" t="s">
        <v>1040</v>
      </c>
      <c r="F221" s="4" t="str">
        <f t="shared" si="3"/>
        <v>Y</v>
      </c>
      <c r="G221" s="41"/>
      <c r="L221" s="1" t="s">
        <v>1040</v>
      </c>
      <c r="AF221" s="1" t="s">
        <v>1040</v>
      </c>
      <c r="AO221" s="1" t="s">
        <v>1040</v>
      </c>
    </row>
    <row r="222" spans="1:44" ht="15" x14ac:dyDescent="0.25">
      <c r="A222" s="1" t="s">
        <v>759</v>
      </c>
      <c r="B222" s="1" t="s">
        <v>6</v>
      </c>
      <c r="C222" s="6" t="s">
        <v>758</v>
      </c>
      <c r="D222" s="1" t="s">
        <v>757</v>
      </c>
      <c r="E222" s="39"/>
      <c r="F222" s="4" t="str">
        <f t="shared" si="3"/>
        <v>N</v>
      </c>
      <c r="G222" s="41"/>
    </row>
    <row r="223" spans="1:44" ht="15" x14ac:dyDescent="0.25">
      <c r="A223" s="1" t="s">
        <v>1520</v>
      </c>
      <c r="B223" s="1" t="s">
        <v>6</v>
      </c>
      <c r="C223" s="6" t="s">
        <v>1519</v>
      </c>
      <c r="D223" s="1" t="s">
        <v>1518</v>
      </c>
      <c r="E223" s="3" t="s">
        <v>1040</v>
      </c>
      <c r="F223" s="4" t="str">
        <f t="shared" si="3"/>
        <v>Y</v>
      </c>
      <c r="G223" s="41"/>
      <c r="AF223" s="1" t="s">
        <v>1040</v>
      </c>
    </row>
    <row r="224" spans="1:44" ht="15" x14ac:dyDescent="0.25">
      <c r="A224" s="1" t="s">
        <v>1968</v>
      </c>
      <c r="B224" s="1" t="s">
        <v>6</v>
      </c>
      <c r="C224" s="6" t="s">
        <v>1967</v>
      </c>
      <c r="D224" s="1" t="s">
        <v>1966</v>
      </c>
      <c r="E224" s="14" t="s">
        <v>1927</v>
      </c>
      <c r="F224" s="4" t="str">
        <f t="shared" si="3"/>
        <v>Y</v>
      </c>
      <c r="G224" s="41"/>
      <c r="L224" s="1" t="s">
        <v>1040</v>
      </c>
      <c r="M224" s="1" t="s">
        <v>1040</v>
      </c>
      <c r="P224" s="1" t="s">
        <v>1040</v>
      </c>
      <c r="AO224" s="1" t="s">
        <v>1040</v>
      </c>
    </row>
    <row r="225" spans="1:41" ht="15" x14ac:dyDescent="0.25">
      <c r="A225" s="1" t="s">
        <v>756</v>
      </c>
      <c r="B225" s="1" t="s">
        <v>6</v>
      </c>
      <c r="C225" s="6" t="s">
        <v>755</v>
      </c>
      <c r="D225" s="1" t="s">
        <v>754</v>
      </c>
      <c r="E225" s="39"/>
      <c r="F225" s="4" t="str">
        <f t="shared" si="3"/>
        <v>N</v>
      </c>
      <c r="G225" s="41"/>
    </row>
    <row r="226" spans="1:41" ht="15" x14ac:dyDescent="0.25">
      <c r="A226" s="1" t="s">
        <v>1517</v>
      </c>
      <c r="B226" s="1" t="s">
        <v>6</v>
      </c>
      <c r="C226" s="6" t="s">
        <v>1516</v>
      </c>
      <c r="D226" s="1" t="s">
        <v>1515</v>
      </c>
      <c r="E226" s="3" t="s">
        <v>1040</v>
      </c>
      <c r="F226" s="4" t="str">
        <f t="shared" si="3"/>
        <v>Y</v>
      </c>
      <c r="G226" s="41"/>
      <c r="O226" s="1" t="s">
        <v>1040</v>
      </c>
      <c r="P226" s="1" t="s">
        <v>1040</v>
      </c>
      <c r="AF226" s="1" t="s">
        <v>1040</v>
      </c>
    </row>
    <row r="227" spans="1:41" ht="15" x14ac:dyDescent="0.25">
      <c r="A227" s="1" t="s">
        <v>1876</v>
      </c>
      <c r="B227" s="1" t="s">
        <v>6</v>
      </c>
      <c r="C227" s="6" t="s">
        <v>1441</v>
      </c>
      <c r="D227" s="1" t="s">
        <v>1440</v>
      </c>
      <c r="E227" s="11" t="s">
        <v>1790</v>
      </c>
      <c r="F227" s="4" t="str">
        <f t="shared" si="3"/>
        <v>Y</v>
      </c>
      <c r="G227" s="41"/>
      <c r="L227" s="1" t="s">
        <v>1040</v>
      </c>
      <c r="O227" s="1" t="s">
        <v>1040</v>
      </c>
      <c r="P227" s="1" t="s">
        <v>1040</v>
      </c>
      <c r="W227" s="1" t="s">
        <v>1040</v>
      </c>
      <c r="AF227" s="1" t="s">
        <v>1040</v>
      </c>
      <c r="AN227" s="1" t="s">
        <v>1040</v>
      </c>
      <c r="AO227" s="1" t="s">
        <v>1040</v>
      </c>
    </row>
    <row r="228" spans="1:41" ht="15" x14ac:dyDescent="0.25">
      <c r="A228" s="1" t="s">
        <v>1875</v>
      </c>
      <c r="B228" s="1" t="s">
        <v>6</v>
      </c>
      <c r="C228" s="6" t="s">
        <v>1874</v>
      </c>
      <c r="D228" s="1" t="s">
        <v>1873</v>
      </c>
      <c r="E228" s="11" t="s">
        <v>1790</v>
      </c>
      <c r="F228" s="4" t="str">
        <f t="shared" si="3"/>
        <v>Y</v>
      </c>
      <c r="G228" s="41"/>
      <c r="O228" s="1" t="s">
        <v>1040</v>
      </c>
      <c r="AO228" s="1" t="s">
        <v>1040</v>
      </c>
    </row>
    <row r="229" spans="1:41" ht="15" x14ac:dyDescent="0.25">
      <c r="A229" s="1" t="s">
        <v>1872</v>
      </c>
      <c r="B229" s="1" t="s">
        <v>6</v>
      </c>
      <c r="C229" s="6" t="s">
        <v>1871</v>
      </c>
      <c r="D229" s="1" t="s">
        <v>1870</v>
      </c>
      <c r="E229" s="11" t="s">
        <v>1790</v>
      </c>
      <c r="F229" s="4" t="str">
        <f t="shared" si="3"/>
        <v>Y</v>
      </c>
      <c r="G229" s="41"/>
      <c r="I229" s="1" t="s">
        <v>1040</v>
      </c>
      <c r="J229" s="1" t="s">
        <v>1040</v>
      </c>
      <c r="L229" s="1" t="s">
        <v>1040</v>
      </c>
      <c r="O229" s="1" t="s">
        <v>1040</v>
      </c>
      <c r="P229" s="1" t="s">
        <v>1040</v>
      </c>
      <c r="AM229" s="1" t="s">
        <v>1040</v>
      </c>
      <c r="AO229" s="1" t="s">
        <v>1040</v>
      </c>
    </row>
    <row r="230" spans="1:41" ht="15" x14ac:dyDescent="0.25">
      <c r="A230" s="1" t="s">
        <v>1514</v>
      </c>
      <c r="B230" s="1" t="s">
        <v>6</v>
      </c>
      <c r="C230" s="6" t="s">
        <v>1513</v>
      </c>
      <c r="D230" s="1" t="s">
        <v>1512</v>
      </c>
      <c r="E230" s="3" t="s">
        <v>1040</v>
      </c>
      <c r="F230" s="4" t="str">
        <f t="shared" si="3"/>
        <v>Y</v>
      </c>
      <c r="G230" s="41"/>
      <c r="L230" s="1" t="s">
        <v>1040</v>
      </c>
      <c r="O230" s="1" t="s">
        <v>1040</v>
      </c>
      <c r="P230" s="1" t="s">
        <v>1040</v>
      </c>
      <c r="AF230" s="1" t="s">
        <v>1040</v>
      </c>
      <c r="AO230" s="1" t="s">
        <v>1040</v>
      </c>
    </row>
    <row r="231" spans="1:41" ht="15" x14ac:dyDescent="0.25">
      <c r="A231" s="1" t="s">
        <v>1511</v>
      </c>
      <c r="B231" s="1" t="s">
        <v>6</v>
      </c>
      <c r="C231" s="6" t="s">
        <v>1510</v>
      </c>
      <c r="D231" s="1" t="s">
        <v>1509</v>
      </c>
      <c r="E231" s="3" t="s">
        <v>1040</v>
      </c>
      <c r="F231" s="4" t="str">
        <f t="shared" si="3"/>
        <v>Y</v>
      </c>
      <c r="G231" s="41"/>
      <c r="L231" s="1" t="s">
        <v>1040</v>
      </c>
      <c r="AO231" s="1" t="s">
        <v>1040</v>
      </c>
    </row>
    <row r="232" spans="1:41" ht="15" x14ac:dyDescent="0.25">
      <c r="A232" s="1" t="s">
        <v>1508</v>
      </c>
      <c r="B232" s="1" t="s">
        <v>6</v>
      </c>
      <c r="C232" s="6" t="s">
        <v>1507</v>
      </c>
      <c r="D232" s="1" t="s">
        <v>1506</v>
      </c>
      <c r="E232" s="3" t="s">
        <v>1040</v>
      </c>
      <c r="F232" s="4" t="str">
        <f t="shared" si="3"/>
        <v>Y</v>
      </c>
      <c r="G232" s="41"/>
      <c r="L232" s="1" t="s">
        <v>1040</v>
      </c>
      <c r="AO232" s="1" t="s">
        <v>1040</v>
      </c>
    </row>
    <row r="233" spans="1:41" ht="15" x14ac:dyDescent="0.25">
      <c r="A233" s="1" t="s">
        <v>1505</v>
      </c>
      <c r="B233" s="1" t="s">
        <v>6</v>
      </c>
      <c r="C233" s="6" t="s">
        <v>1504</v>
      </c>
      <c r="D233" s="1" t="s">
        <v>1503</v>
      </c>
      <c r="E233" s="3" t="s">
        <v>1040</v>
      </c>
      <c r="F233" s="4" t="str">
        <f t="shared" si="3"/>
        <v>Y</v>
      </c>
      <c r="G233" s="41"/>
      <c r="L233" s="1" t="s">
        <v>1040</v>
      </c>
      <c r="AO233" s="1" t="s">
        <v>1040</v>
      </c>
    </row>
    <row r="234" spans="1:41" ht="15" x14ac:dyDescent="0.25">
      <c r="A234" s="1" t="s">
        <v>1502</v>
      </c>
      <c r="B234" s="1" t="s">
        <v>6</v>
      </c>
      <c r="C234" s="6" t="s">
        <v>1501</v>
      </c>
      <c r="D234" s="1" t="s">
        <v>1500</v>
      </c>
      <c r="E234" s="3" t="s">
        <v>1040</v>
      </c>
      <c r="F234" s="4" t="str">
        <f t="shared" si="3"/>
        <v>Y</v>
      </c>
      <c r="G234" s="41"/>
      <c r="L234" s="1" t="s">
        <v>1040</v>
      </c>
    </row>
    <row r="235" spans="1:41" ht="15" x14ac:dyDescent="0.25">
      <c r="A235" s="1" t="s">
        <v>753</v>
      </c>
      <c r="B235" s="1" t="s">
        <v>6</v>
      </c>
      <c r="C235" s="6" t="s">
        <v>752</v>
      </c>
      <c r="D235" s="1" t="s">
        <v>751</v>
      </c>
      <c r="E235" s="39"/>
      <c r="F235" s="4" t="str">
        <f t="shared" si="3"/>
        <v>N</v>
      </c>
      <c r="G235" s="41"/>
    </row>
    <row r="236" spans="1:41" ht="15" x14ac:dyDescent="0.25">
      <c r="A236" s="1" t="s">
        <v>750</v>
      </c>
      <c r="B236" s="1" t="s">
        <v>6</v>
      </c>
      <c r="C236" s="6" t="s">
        <v>749</v>
      </c>
      <c r="D236" s="1" t="s">
        <v>748</v>
      </c>
      <c r="E236" s="39"/>
      <c r="F236" s="4" t="str">
        <f t="shared" si="3"/>
        <v>N</v>
      </c>
      <c r="G236" s="41"/>
    </row>
    <row r="237" spans="1:41" ht="15" x14ac:dyDescent="0.25">
      <c r="A237" s="1" t="s">
        <v>747</v>
      </c>
      <c r="B237" s="1" t="s">
        <v>6</v>
      </c>
      <c r="C237" s="6" t="s">
        <v>746</v>
      </c>
      <c r="D237" s="1" t="s">
        <v>745</v>
      </c>
      <c r="E237" s="39" t="s">
        <v>1040</v>
      </c>
      <c r="F237" s="4" t="str">
        <f t="shared" si="3"/>
        <v>N</v>
      </c>
      <c r="G237" s="41" t="s">
        <v>2866</v>
      </c>
    </row>
    <row r="238" spans="1:41" ht="15" x14ac:dyDescent="0.25">
      <c r="A238" s="1" t="s">
        <v>1499</v>
      </c>
      <c r="B238" s="1" t="s">
        <v>6</v>
      </c>
      <c r="C238" s="6" t="s">
        <v>1498</v>
      </c>
      <c r="D238" s="1" t="s">
        <v>1497</v>
      </c>
      <c r="E238" s="3" t="s">
        <v>1040</v>
      </c>
      <c r="F238" s="4" t="str">
        <f t="shared" si="3"/>
        <v>Y</v>
      </c>
      <c r="G238" s="41"/>
      <c r="AF238" s="1" t="s">
        <v>1040</v>
      </c>
    </row>
    <row r="239" spans="1:41" ht="15" x14ac:dyDescent="0.25">
      <c r="A239" s="1" t="s">
        <v>1496</v>
      </c>
      <c r="B239" s="1" t="s">
        <v>6</v>
      </c>
      <c r="C239" s="6" t="s">
        <v>1495</v>
      </c>
      <c r="D239" s="1" t="s">
        <v>1494</v>
      </c>
      <c r="E239" s="3" t="s">
        <v>1040</v>
      </c>
      <c r="F239" s="4" t="str">
        <f t="shared" si="3"/>
        <v>Y</v>
      </c>
      <c r="G239" s="41"/>
      <c r="L239" s="1" t="s">
        <v>1040</v>
      </c>
      <c r="O239" s="1" t="s">
        <v>1040</v>
      </c>
      <c r="P239" s="1" t="s">
        <v>1040</v>
      </c>
      <c r="AO239" s="1" t="s">
        <v>1040</v>
      </c>
    </row>
    <row r="240" spans="1:41" ht="15" x14ac:dyDescent="0.25">
      <c r="A240" s="1" t="s">
        <v>744</v>
      </c>
      <c r="B240" s="1" t="s">
        <v>6</v>
      </c>
      <c r="C240" s="6" t="s">
        <v>743</v>
      </c>
      <c r="D240" s="1" t="s">
        <v>742</v>
      </c>
      <c r="E240" s="39" t="s">
        <v>2750</v>
      </c>
      <c r="F240" s="4" t="str">
        <f t="shared" si="3"/>
        <v>N</v>
      </c>
      <c r="G240" s="41" t="s">
        <v>3171</v>
      </c>
    </row>
    <row r="241" spans="1:44" ht="15" x14ac:dyDescent="0.25">
      <c r="A241" s="1" t="s">
        <v>741</v>
      </c>
      <c r="B241" s="1" t="s">
        <v>6</v>
      </c>
      <c r="C241" s="6" t="s">
        <v>740</v>
      </c>
      <c r="D241" s="1" t="s">
        <v>739</v>
      </c>
      <c r="E241" s="39" t="s">
        <v>1040</v>
      </c>
      <c r="F241" s="4" t="str">
        <f t="shared" si="3"/>
        <v>N</v>
      </c>
      <c r="G241" s="41"/>
    </row>
    <row r="242" spans="1:44" ht="15" x14ac:dyDescent="0.25">
      <c r="A242" s="1" t="s">
        <v>738</v>
      </c>
      <c r="B242" s="1" t="s">
        <v>6</v>
      </c>
      <c r="C242" s="6" t="s">
        <v>737</v>
      </c>
      <c r="D242" s="1" t="s">
        <v>736</v>
      </c>
      <c r="E242" s="39"/>
      <c r="F242" s="4" t="str">
        <f t="shared" si="3"/>
        <v>N</v>
      </c>
      <c r="G242" s="41"/>
    </row>
    <row r="243" spans="1:44" ht="15" x14ac:dyDescent="0.25">
      <c r="A243" s="1" t="s">
        <v>1493</v>
      </c>
      <c r="B243" s="1" t="s">
        <v>6</v>
      </c>
      <c r="C243" s="6" t="s">
        <v>1492</v>
      </c>
      <c r="D243" s="1" t="s">
        <v>1491</v>
      </c>
      <c r="E243" s="3" t="s">
        <v>1040</v>
      </c>
      <c r="F243" s="4" t="str">
        <f t="shared" si="3"/>
        <v>Y</v>
      </c>
      <c r="G243" s="41"/>
      <c r="AO243" s="1" t="s">
        <v>1040</v>
      </c>
    </row>
    <row r="244" spans="1:44" ht="15" x14ac:dyDescent="0.25">
      <c r="A244" s="1" t="s">
        <v>1490</v>
      </c>
      <c r="B244" s="1" t="s">
        <v>6</v>
      </c>
      <c r="C244" s="6" t="s">
        <v>1489</v>
      </c>
      <c r="D244" s="1" t="s">
        <v>1488</v>
      </c>
      <c r="E244" s="3" t="s">
        <v>1040</v>
      </c>
      <c r="F244" s="4" t="str">
        <f t="shared" si="3"/>
        <v>Y</v>
      </c>
      <c r="G244" s="41"/>
      <c r="L244" s="1" t="s">
        <v>1040</v>
      </c>
      <c r="AN244" s="1" t="s">
        <v>1040</v>
      </c>
      <c r="AO244" s="1" t="s">
        <v>1040</v>
      </c>
    </row>
    <row r="245" spans="1:44" ht="15" x14ac:dyDescent="0.25">
      <c r="A245" s="1" t="s">
        <v>735</v>
      </c>
      <c r="B245" s="1" t="s">
        <v>31</v>
      </c>
      <c r="C245" s="1" t="s">
        <v>0</v>
      </c>
      <c r="D245" s="1" t="s">
        <v>0</v>
      </c>
      <c r="E245" s="39"/>
      <c r="F245" s="4" t="str">
        <f t="shared" si="3"/>
        <v>N</v>
      </c>
      <c r="G245" s="41"/>
    </row>
    <row r="246" spans="1:44" ht="15" x14ac:dyDescent="0.25">
      <c r="A246" s="1" t="s">
        <v>734</v>
      </c>
      <c r="B246" s="1" t="s">
        <v>31</v>
      </c>
      <c r="C246" s="1" t="s">
        <v>0</v>
      </c>
      <c r="D246" s="1" t="s">
        <v>0</v>
      </c>
      <c r="E246" s="39"/>
      <c r="F246" s="4" t="str">
        <f t="shared" si="3"/>
        <v>N</v>
      </c>
      <c r="G246" s="41"/>
    </row>
    <row r="247" spans="1:44" ht="15" x14ac:dyDescent="0.25">
      <c r="A247" s="1" t="s">
        <v>733</v>
      </c>
      <c r="B247" s="1" t="s">
        <v>6</v>
      </c>
      <c r="C247" s="6" t="s">
        <v>732</v>
      </c>
      <c r="D247" s="1" t="s">
        <v>731</v>
      </c>
      <c r="E247" s="39"/>
      <c r="F247" s="4" t="str">
        <f t="shared" si="3"/>
        <v>N</v>
      </c>
      <c r="G247" s="41"/>
    </row>
    <row r="248" spans="1:44" ht="15" x14ac:dyDescent="0.25">
      <c r="A248" s="1" t="s">
        <v>1487</v>
      </c>
      <c r="B248" s="1" t="s">
        <v>6</v>
      </c>
      <c r="C248" s="6" t="s">
        <v>1486</v>
      </c>
      <c r="D248" s="1" t="s">
        <v>1485</v>
      </c>
      <c r="E248" s="3" t="s">
        <v>1040</v>
      </c>
      <c r="F248" s="4" t="str">
        <f t="shared" si="3"/>
        <v>Y</v>
      </c>
      <c r="G248" s="41"/>
      <c r="V248" s="1" t="s">
        <v>1040</v>
      </c>
      <c r="AH248" s="1" t="s">
        <v>1040</v>
      </c>
      <c r="AR248" s="1" t="s">
        <v>1040</v>
      </c>
    </row>
    <row r="249" spans="1:44" ht="15" x14ac:dyDescent="0.25">
      <c r="A249" s="1" t="s">
        <v>730</v>
      </c>
      <c r="B249" s="1" t="s">
        <v>6</v>
      </c>
      <c r="C249" s="6" t="s">
        <v>729</v>
      </c>
      <c r="D249" s="1" t="s">
        <v>728</v>
      </c>
      <c r="E249" s="39" t="s">
        <v>1040</v>
      </c>
      <c r="F249" s="4" t="str">
        <f t="shared" si="3"/>
        <v>N</v>
      </c>
      <c r="G249" s="41" t="s">
        <v>3170</v>
      </c>
    </row>
    <row r="250" spans="1:44" ht="15" x14ac:dyDescent="0.25">
      <c r="A250" s="1" t="s">
        <v>727</v>
      </c>
      <c r="B250" s="1" t="s">
        <v>6</v>
      </c>
      <c r="C250" s="6" t="s">
        <v>726</v>
      </c>
      <c r="D250" s="1" t="s">
        <v>725</v>
      </c>
      <c r="E250" s="39" t="s">
        <v>1040</v>
      </c>
      <c r="F250" s="4" t="str">
        <f t="shared" si="3"/>
        <v>N</v>
      </c>
      <c r="G250" s="41"/>
    </row>
    <row r="251" spans="1:44" ht="15" x14ac:dyDescent="0.25">
      <c r="A251" s="1" t="s">
        <v>724</v>
      </c>
      <c r="B251" s="1" t="s">
        <v>31</v>
      </c>
      <c r="C251" s="1" t="s">
        <v>0</v>
      </c>
      <c r="D251" s="1" t="s">
        <v>0</v>
      </c>
      <c r="E251" s="39"/>
      <c r="F251" s="4" t="str">
        <f t="shared" si="3"/>
        <v>N</v>
      </c>
      <c r="G251" s="41"/>
    </row>
    <row r="252" spans="1:44" ht="15" x14ac:dyDescent="0.25">
      <c r="A252" s="1" t="s">
        <v>1484</v>
      </c>
      <c r="B252" s="1" t="s">
        <v>6</v>
      </c>
      <c r="C252" s="6" t="s">
        <v>1483</v>
      </c>
      <c r="D252" s="1" t="s">
        <v>1482</v>
      </c>
      <c r="E252" s="3" t="s">
        <v>1040</v>
      </c>
      <c r="F252" s="4" t="str">
        <f t="shared" si="3"/>
        <v>Y</v>
      </c>
      <c r="G252" s="41"/>
      <c r="AF252" s="1" t="s">
        <v>1040</v>
      </c>
    </row>
    <row r="253" spans="1:44" ht="15" x14ac:dyDescent="0.25">
      <c r="A253" s="1" t="s">
        <v>723</v>
      </c>
      <c r="B253" s="1" t="s">
        <v>6</v>
      </c>
      <c r="C253" s="6" t="s">
        <v>722</v>
      </c>
      <c r="D253" s="1" t="s">
        <v>721</v>
      </c>
      <c r="E253" s="39"/>
      <c r="F253" s="4" t="str">
        <f t="shared" si="3"/>
        <v>N</v>
      </c>
      <c r="G253" s="41"/>
    </row>
    <row r="254" spans="1:44" ht="15" x14ac:dyDescent="0.25">
      <c r="A254" s="1" t="s">
        <v>720</v>
      </c>
      <c r="B254" s="1" t="s">
        <v>6</v>
      </c>
      <c r="C254" s="6" t="s">
        <v>719</v>
      </c>
      <c r="D254" s="1" t="s">
        <v>718</v>
      </c>
      <c r="E254" s="39"/>
      <c r="F254" s="4" t="str">
        <f t="shared" si="3"/>
        <v>N</v>
      </c>
      <c r="G254" s="41"/>
    </row>
    <row r="255" spans="1:44" ht="15" x14ac:dyDescent="0.25">
      <c r="A255" s="1" t="s">
        <v>717</v>
      </c>
      <c r="B255" s="1" t="s">
        <v>6</v>
      </c>
      <c r="C255" s="6" t="s">
        <v>716</v>
      </c>
      <c r="D255" s="1" t="s">
        <v>715</v>
      </c>
      <c r="E255" s="39"/>
      <c r="F255" s="4" t="str">
        <f t="shared" si="3"/>
        <v>N</v>
      </c>
      <c r="G255" s="41"/>
    </row>
    <row r="256" spans="1:44" ht="15" x14ac:dyDescent="0.25">
      <c r="A256" s="1" t="s">
        <v>714</v>
      </c>
      <c r="B256" s="1" t="s">
        <v>6</v>
      </c>
      <c r="C256" s="6" t="s">
        <v>713</v>
      </c>
      <c r="D256" s="1" t="s">
        <v>712</v>
      </c>
      <c r="E256" s="39"/>
      <c r="F256" s="4" t="str">
        <f t="shared" si="3"/>
        <v>N</v>
      </c>
      <c r="G256" s="41"/>
    </row>
    <row r="257" spans="1:42" ht="15" x14ac:dyDescent="0.25">
      <c r="A257" s="1" t="s">
        <v>711</v>
      </c>
      <c r="B257" s="1" t="s">
        <v>31</v>
      </c>
      <c r="C257" s="1" t="s">
        <v>0</v>
      </c>
      <c r="D257" s="1" t="s">
        <v>0</v>
      </c>
      <c r="E257" s="39"/>
      <c r="F257" s="4" t="str">
        <f t="shared" si="3"/>
        <v>N</v>
      </c>
      <c r="G257" s="41"/>
    </row>
    <row r="258" spans="1:42" ht="15" x14ac:dyDescent="0.25">
      <c r="A258" s="1" t="s">
        <v>710</v>
      </c>
      <c r="B258" s="1" t="s">
        <v>6</v>
      </c>
      <c r="C258" s="6" t="s">
        <v>709</v>
      </c>
      <c r="D258" s="1" t="s">
        <v>708</v>
      </c>
      <c r="E258" s="39" t="s">
        <v>2750</v>
      </c>
      <c r="F258" s="4" t="str">
        <f t="shared" si="3"/>
        <v>N</v>
      </c>
      <c r="G258" s="41" t="s">
        <v>3169</v>
      </c>
    </row>
    <row r="259" spans="1:42" ht="15" x14ac:dyDescent="0.25">
      <c r="A259" s="1" t="s">
        <v>707</v>
      </c>
      <c r="B259" s="1" t="s">
        <v>6</v>
      </c>
      <c r="C259" s="6" t="s">
        <v>706</v>
      </c>
      <c r="D259" s="1" t="s">
        <v>705</v>
      </c>
      <c r="E259" s="39" t="s">
        <v>2750</v>
      </c>
      <c r="F259" s="4" t="str">
        <f t="shared" si="3"/>
        <v>N</v>
      </c>
      <c r="G259" s="41" t="s">
        <v>3168</v>
      </c>
    </row>
    <row r="260" spans="1:42" ht="15" x14ac:dyDescent="0.25">
      <c r="A260" s="1" t="s">
        <v>704</v>
      </c>
      <c r="B260" s="1" t="s">
        <v>6</v>
      </c>
      <c r="C260" s="6" t="s">
        <v>703</v>
      </c>
      <c r="D260" s="1" t="s">
        <v>702</v>
      </c>
      <c r="E260" s="39"/>
      <c r="F260" s="4" t="str">
        <f t="shared" si="3"/>
        <v>N</v>
      </c>
      <c r="G260" s="41"/>
    </row>
    <row r="261" spans="1:42" ht="15" x14ac:dyDescent="0.25">
      <c r="A261" s="1" t="s">
        <v>1481</v>
      </c>
      <c r="B261" s="1" t="s">
        <v>6</v>
      </c>
      <c r="C261" s="6" t="s">
        <v>1480</v>
      </c>
      <c r="D261" s="1" t="s">
        <v>1479</v>
      </c>
      <c r="E261" s="3" t="s">
        <v>1040</v>
      </c>
      <c r="F261" s="4" t="str">
        <f t="shared" si="3"/>
        <v>Y</v>
      </c>
      <c r="G261" s="41"/>
      <c r="W261" s="1" t="s">
        <v>1040</v>
      </c>
      <c r="AF261" s="1" t="s">
        <v>1040</v>
      </c>
    </row>
    <row r="262" spans="1:42" ht="15" x14ac:dyDescent="0.25">
      <c r="A262" s="1" t="s">
        <v>1478</v>
      </c>
      <c r="B262" s="1" t="s">
        <v>6</v>
      </c>
      <c r="C262" s="6" t="s">
        <v>1477</v>
      </c>
      <c r="D262" s="1" t="s">
        <v>1476</v>
      </c>
      <c r="E262" s="3" t="s">
        <v>1040</v>
      </c>
      <c r="F262" s="4" t="str">
        <f t="shared" si="3"/>
        <v>Y</v>
      </c>
      <c r="G262" s="41"/>
      <c r="W262" s="1" t="s">
        <v>1040</v>
      </c>
      <c r="X262" s="1" t="s">
        <v>1040</v>
      </c>
      <c r="AF262" s="1" t="s">
        <v>1040</v>
      </c>
    </row>
    <row r="263" spans="1:42" ht="15" x14ac:dyDescent="0.25">
      <c r="A263" s="1" t="s">
        <v>701</v>
      </c>
      <c r="B263" s="1" t="s">
        <v>6</v>
      </c>
      <c r="C263" s="6" t="s">
        <v>700</v>
      </c>
      <c r="D263" s="1" t="s">
        <v>699</v>
      </c>
      <c r="E263" s="39"/>
      <c r="F263" s="4" t="str">
        <f t="shared" si="3"/>
        <v>N</v>
      </c>
      <c r="G263" s="41"/>
    </row>
    <row r="264" spans="1:42" ht="15" x14ac:dyDescent="0.25">
      <c r="A264" s="1" t="s">
        <v>698</v>
      </c>
      <c r="B264" s="1" t="s">
        <v>31</v>
      </c>
      <c r="C264" s="1" t="s">
        <v>0</v>
      </c>
      <c r="D264" s="1" t="s">
        <v>0</v>
      </c>
      <c r="E264" s="39"/>
      <c r="F264" s="4" t="str">
        <f t="shared" si="3"/>
        <v>N</v>
      </c>
      <c r="G264" s="41"/>
    </row>
    <row r="265" spans="1:42" ht="15" x14ac:dyDescent="0.25">
      <c r="A265" s="1" t="s">
        <v>697</v>
      </c>
      <c r="B265" s="1" t="s">
        <v>6</v>
      </c>
      <c r="C265" s="6" t="s">
        <v>696</v>
      </c>
      <c r="D265" s="1" t="s">
        <v>695</v>
      </c>
      <c r="E265" s="39"/>
      <c r="F265" s="4" t="str">
        <f t="shared" si="3"/>
        <v>N</v>
      </c>
      <c r="G265" s="41"/>
    </row>
    <row r="266" spans="1:42" ht="15" x14ac:dyDescent="0.25">
      <c r="A266" s="1" t="s">
        <v>694</v>
      </c>
      <c r="B266" s="1" t="s">
        <v>31</v>
      </c>
      <c r="C266" s="1" t="s">
        <v>0</v>
      </c>
      <c r="D266" s="1" t="s">
        <v>0</v>
      </c>
      <c r="E266" s="39"/>
      <c r="F266" s="4" t="str">
        <f t="shared" si="3"/>
        <v>N</v>
      </c>
      <c r="G266" s="41"/>
    </row>
    <row r="267" spans="1:42" ht="15" x14ac:dyDescent="0.25">
      <c r="A267" s="1" t="s">
        <v>693</v>
      </c>
      <c r="B267" s="1" t="s">
        <v>6</v>
      </c>
      <c r="C267" s="6" t="s">
        <v>692</v>
      </c>
      <c r="D267" s="1" t="s">
        <v>691</v>
      </c>
      <c r="E267" s="39" t="s">
        <v>1040</v>
      </c>
      <c r="F267" s="4" t="str">
        <f t="shared" si="3"/>
        <v>N</v>
      </c>
      <c r="G267" s="41" t="s">
        <v>2866</v>
      </c>
    </row>
    <row r="268" spans="1:42" ht="15" x14ac:dyDescent="0.25">
      <c r="A268" s="1" t="s">
        <v>1475</v>
      </c>
      <c r="B268" s="1" t="s">
        <v>6</v>
      </c>
      <c r="C268" s="6" t="s">
        <v>1474</v>
      </c>
      <c r="D268" s="1" t="s">
        <v>1473</v>
      </c>
      <c r="E268" s="3" t="s">
        <v>1040</v>
      </c>
      <c r="F268" s="4" t="str">
        <f t="shared" si="3"/>
        <v>Y</v>
      </c>
      <c r="G268" s="41"/>
      <c r="W268" s="1" t="s">
        <v>1040</v>
      </c>
      <c r="AF268" s="1" t="s">
        <v>1040</v>
      </c>
    </row>
    <row r="269" spans="1:42" ht="15" x14ac:dyDescent="0.25">
      <c r="A269" s="1" t="s">
        <v>1869</v>
      </c>
      <c r="B269" s="1" t="s">
        <v>6</v>
      </c>
      <c r="C269" s="6" t="s">
        <v>1868</v>
      </c>
      <c r="D269" s="1" t="s">
        <v>1867</v>
      </c>
      <c r="E269" s="13" t="s">
        <v>1790</v>
      </c>
      <c r="F269" s="4" t="str">
        <f t="shared" si="3"/>
        <v>Y</v>
      </c>
      <c r="G269" s="41"/>
      <c r="AF269" s="1" t="s">
        <v>1040</v>
      </c>
      <c r="AP269" s="1" t="s">
        <v>1040</v>
      </c>
    </row>
    <row r="270" spans="1:42" ht="15" x14ac:dyDescent="0.25">
      <c r="A270" s="1" t="s">
        <v>1472</v>
      </c>
      <c r="B270" s="1" t="s">
        <v>6</v>
      </c>
      <c r="C270" s="6" t="s">
        <v>1471</v>
      </c>
      <c r="D270" s="1" t="s">
        <v>1470</v>
      </c>
      <c r="E270" s="3" t="s">
        <v>1040</v>
      </c>
      <c r="F270" s="4" t="str">
        <f t="shared" si="3"/>
        <v>Y</v>
      </c>
      <c r="G270" s="41"/>
      <c r="W270" s="1" t="s">
        <v>1040</v>
      </c>
      <c r="AF270" s="1" t="s">
        <v>1040</v>
      </c>
    </row>
    <row r="271" spans="1:42" ht="15" x14ac:dyDescent="0.25">
      <c r="A271" s="1" t="s">
        <v>1469</v>
      </c>
      <c r="B271" s="1" t="s">
        <v>6</v>
      </c>
      <c r="C271" s="6" t="s">
        <v>1468</v>
      </c>
      <c r="D271" s="1" t="s">
        <v>1467</v>
      </c>
      <c r="E271" s="3" t="s">
        <v>1040</v>
      </c>
      <c r="F271" s="4" t="str">
        <f t="shared" si="3"/>
        <v>Y</v>
      </c>
      <c r="G271" s="41"/>
      <c r="W271" s="1" t="s">
        <v>1040</v>
      </c>
      <c r="AF271" s="1" t="s">
        <v>1040</v>
      </c>
    </row>
    <row r="272" spans="1:42" ht="15" x14ac:dyDescent="0.25">
      <c r="A272" s="1" t="s">
        <v>1866</v>
      </c>
      <c r="B272" s="1" t="s">
        <v>6</v>
      </c>
      <c r="C272" s="6" t="s">
        <v>1865</v>
      </c>
      <c r="D272" s="1" t="s">
        <v>1864</v>
      </c>
      <c r="E272" s="11" t="s">
        <v>1790</v>
      </c>
      <c r="F272" s="4" t="str">
        <f t="shared" si="3"/>
        <v>Y</v>
      </c>
      <c r="G272" s="41"/>
      <c r="I272" s="1" t="s">
        <v>1040</v>
      </c>
      <c r="J272" s="1" t="s">
        <v>1040</v>
      </c>
      <c r="L272" s="1" t="s">
        <v>1040</v>
      </c>
      <c r="M272" s="1" t="s">
        <v>1040</v>
      </c>
      <c r="N272" s="1" t="s">
        <v>1040</v>
      </c>
      <c r="O272" s="1" t="s">
        <v>1040</v>
      </c>
      <c r="P272" s="1" t="s">
        <v>1040</v>
      </c>
      <c r="Y272" s="1" t="s">
        <v>1040</v>
      </c>
      <c r="AC272" s="1" t="s">
        <v>1040</v>
      </c>
      <c r="AN272" s="1" t="s">
        <v>1040</v>
      </c>
    </row>
    <row r="273" spans="1:41" ht="15" x14ac:dyDescent="0.25">
      <c r="A273" s="1" t="s">
        <v>690</v>
      </c>
      <c r="B273" s="1" t="s">
        <v>6</v>
      </c>
      <c r="C273" s="6" t="s">
        <v>689</v>
      </c>
      <c r="D273" s="1" t="s">
        <v>688</v>
      </c>
      <c r="E273" s="39" t="s">
        <v>1040</v>
      </c>
      <c r="F273" s="4" t="str">
        <f t="shared" si="3"/>
        <v>N</v>
      </c>
      <c r="G273" s="41" t="s">
        <v>3158</v>
      </c>
    </row>
    <row r="274" spans="1:41" ht="15" x14ac:dyDescent="0.25">
      <c r="A274" s="1" t="s">
        <v>1466</v>
      </c>
      <c r="B274" s="1" t="s">
        <v>6</v>
      </c>
      <c r="C274" s="6" t="s">
        <v>1465</v>
      </c>
      <c r="D274" s="1" t="s">
        <v>1464</v>
      </c>
      <c r="E274" s="3" t="s">
        <v>1040</v>
      </c>
      <c r="F274" s="4" t="str">
        <f t="shared" si="3"/>
        <v>Y</v>
      </c>
      <c r="G274" s="41"/>
      <c r="H274" s="1" t="s">
        <v>1040</v>
      </c>
      <c r="I274" s="1" t="s">
        <v>1040</v>
      </c>
      <c r="L274" s="1" t="s">
        <v>1040</v>
      </c>
      <c r="P274" s="1" t="s">
        <v>1040</v>
      </c>
      <c r="Y274" s="1" t="s">
        <v>1040</v>
      </c>
      <c r="AB274" s="1" t="s">
        <v>1040</v>
      </c>
      <c r="AC274" s="1" t="s">
        <v>1040</v>
      </c>
      <c r="AD274" s="1" t="s">
        <v>1040</v>
      </c>
      <c r="AE274" s="1" t="s">
        <v>1040</v>
      </c>
      <c r="AF274" s="1" t="s">
        <v>1040</v>
      </c>
      <c r="AK274" s="1" t="s">
        <v>1040</v>
      </c>
      <c r="AM274" s="1" t="s">
        <v>1040</v>
      </c>
      <c r="AO274" s="1" t="s">
        <v>1040</v>
      </c>
    </row>
    <row r="275" spans="1:41" ht="15" x14ac:dyDescent="0.25">
      <c r="A275" s="1" t="s">
        <v>1463</v>
      </c>
      <c r="B275" s="1" t="s">
        <v>6</v>
      </c>
      <c r="C275" s="6" t="s">
        <v>1462</v>
      </c>
      <c r="D275" s="1" t="s">
        <v>1461</v>
      </c>
      <c r="E275" s="3" t="s">
        <v>1040</v>
      </c>
      <c r="F275" s="4" t="str">
        <f t="shared" ref="F275:F338" si="4">IF(SUMPRODUCT(--(H275:AR275&lt;&gt;""))=0,"N","Y")</f>
        <v>Y</v>
      </c>
      <c r="G275" s="41"/>
      <c r="L275" s="1" t="s">
        <v>1040</v>
      </c>
    </row>
    <row r="276" spans="1:41" ht="15" x14ac:dyDescent="0.25">
      <c r="A276" s="1" t="s">
        <v>1460</v>
      </c>
      <c r="B276" s="1" t="s">
        <v>6</v>
      </c>
      <c r="C276" s="6" t="s">
        <v>1459</v>
      </c>
      <c r="D276" s="1" t="s">
        <v>1458</v>
      </c>
      <c r="E276" s="3" t="s">
        <v>1040</v>
      </c>
      <c r="F276" s="4" t="str">
        <f t="shared" si="4"/>
        <v>Y</v>
      </c>
      <c r="G276" s="41"/>
      <c r="AO276" s="1" t="s">
        <v>1040</v>
      </c>
    </row>
    <row r="277" spans="1:41" ht="15" x14ac:dyDescent="0.25">
      <c r="A277" s="1" t="s">
        <v>1965</v>
      </c>
      <c r="B277" s="1" t="s">
        <v>6</v>
      </c>
      <c r="C277" s="6" t="s">
        <v>1964</v>
      </c>
      <c r="D277" s="1" t="s">
        <v>1963</v>
      </c>
      <c r="E277" s="14" t="s">
        <v>1927</v>
      </c>
      <c r="F277" s="4" t="str">
        <f t="shared" si="4"/>
        <v>Y</v>
      </c>
      <c r="G277" s="41"/>
      <c r="I277" s="1" t="s">
        <v>1040</v>
      </c>
      <c r="L277" s="1" t="s">
        <v>1040</v>
      </c>
      <c r="O277" s="1" t="s">
        <v>1040</v>
      </c>
      <c r="P277" s="1" t="s">
        <v>1040</v>
      </c>
      <c r="Y277" s="1" t="s">
        <v>1040</v>
      </c>
      <c r="AA277" s="1" t="s">
        <v>1040</v>
      </c>
      <c r="AC277" s="1" t="s">
        <v>1040</v>
      </c>
      <c r="AD277" s="1" t="s">
        <v>1040</v>
      </c>
      <c r="AE277" s="1" t="s">
        <v>1040</v>
      </c>
      <c r="AK277" s="1" t="s">
        <v>1040</v>
      </c>
      <c r="AL277" s="1" t="s">
        <v>1040</v>
      </c>
      <c r="AM277" s="1" t="s">
        <v>1040</v>
      </c>
      <c r="AO277" s="1" t="s">
        <v>1040</v>
      </c>
    </row>
    <row r="278" spans="1:41" ht="15" x14ac:dyDescent="0.25">
      <c r="A278" s="1" t="s">
        <v>687</v>
      </c>
      <c r="B278" s="1" t="s">
        <v>31</v>
      </c>
      <c r="C278" s="1" t="s">
        <v>0</v>
      </c>
      <c r="D278" s="1" t="s">
        <v>0</v>
      </c>
      <c r="E278" s="39"/>
      <c r="F278" s="4" t="str">
        <f t="shared" si="4"/>
        <v>N</v>
      </c>
      <c r="G278" s="41"/>
    </row>
    <row r="279" spans="1:41" ht="15" x14ac:dyDescent="0.25">
      <c r="A279" s="1" t="s">
        <v>686</v>
      </c>
      <c r="B279" s="1" t="s">
        <v>6</v>
      </c>
      <c r="C279" s="6" t="s">
        <v>685</v>
      </c>
      <c r="D279" s="1" t="s">
        <v>684</v>
      </c>
      <c r="E279" s="39"/>
      <c r="F279" s="4" t="str">
        <f t="shared" si="4"/>
        <v>N</v>
      </c>
      <c r="G279" s="41"/>
    </row>
    <row r="280" spans="1:41" ht="15" x14ac:dyDescent="0.25">
      <c r="A280" s="1" t="s">
        <v>683</v>
      </c>
      <c r="B280" s="1" t="s">
        <v>53</v>
      </c>
      <c r="C280" s="6" t="s">
        <v>682</v>
      </c>
      <c r="D280" s="1" t="s">
        <v>681</v>
      </c>
      <c r="E280" s="39"/>
      <c r="F280" s="4" t="str">
        <f t="shared" si="4"/>
        <v>N</v>
      </c>
      <c r="G280" s="41"/>
    </row>
    <row r="281" spans="1:41" ht="15" x14ac:dyDescent="0.25">
      <c r="A281" s="1" t="s">
        <v>1457</v>
      </c>
      <c r="B281" s="1" t="s">
        <v>6</v>
      </c>
      <c r="C281" s="6" t="s">
        <v>1456</v>
      </c>
      <c r="D281" s="1" t="s">
        <v>1455</v>
      </c>
      <c r="E281" s="3" t="s">
        <v>1040</v>
      </c>
      <c r="F281" s="4" t="str">
        <f t="shared" si="4"/>
        <v>Y</v>
      </c>
      <c r="G281" s="41"/>
      <c r="X281" s="1" t="s">
        <v>1040</v>
      </c>
    </row>
    <row r="282" spans="1:41" ht="15" x14ac:dyDescent="0.25">
      <c r="A282" s="1" t="s">
        <v>1863</v>
      </c>
      <c r="B282" s="1" t="s">
        <v>6</v>
      </c>
      <c r="C282" s="6" t="s">
        <v>1862</v>
      </c>
      <c r="D282" s="1" t="s">
        <v>1861</v>
      </c>
      <c r="E282" s="11" t="s">
        <v>1790</v>
      </c>
      <c r="F282" s="4" t="str">
        <f t="shared" si="4"/>
        <v>Y</v>
      </c>
      <c r="G282" s="41"/>
      <c r="I282" s="1" t="s">
        <v>1040</v>
      </c>
      <c r="L282" s="1" t="s">
        <v>1040</v>
      </c>
      <c r="O282" s="1" t="s">
        <v>1040</v>
      </c>
      <c r="P282" s="1" t="s">
        <v>1040</v>
      </c>
      <c r="W282" s="1" t="s">
        <v>1040</v>
      </c>
      <c r="AF282" s="1" t="s">
        <v>1040</v>
      </c>
      <c r="AO282" s="1" t="s">
        <v>1040</v>
      </c>
    </row>
    <row r="283" spans="1:41" ht="15" x14ac:dyDescent="0.25">
      <c r="A283" s="1" t="s">
        <v>1454</v>
      </c>
      <c r="B283" s="1" t="s">
        <v>6</v>
      </c>
      <c r="C283" s="6" t="s">
        <v>1453</v>
      </c>
      <c r="D283" s="1" t="s">
        <v>1452</v>
      </c>
      <c r="E283" s="3" t="s">
        <v>1040</v>
      </c>
      <c r="F283" s="4" t="str">
        <f t="shared" si="4"/>
        <v>Y</v>
      </c>
      <c r="G283" s="41"/>
      <c r="I283" s="1" t="s">
        <v>1040</v>
      </c>
      <c r="J283" s="1" t="s">
        <v>1040</v>
      </c>
      <c r="M283" s="1" t="s">
        <v>1040</v>
      </c>
      <c r="O283" s="1" t="s">
        <v>1040</v>
      </c>
      <c r="W283" s="1" t="s">
        <v>1040</v>
      </c>
      <c r="Y283" s="1" t="s">
        <v>1040</v>
      </c>
      <c r="AC283" s="1" t="s">
        <v>1040</v>
      </c>
      <c r="AF283" s="1" t="s">
        <v>1040</v>
      </c>
      <c r="AN283" s="1" t="s">
        <v>1040</v>
      </c>
      <c r="AO283" s="1" t="s">
        <v>1040</v>
      </c>
    </row>
    <row r="284" spans="1:41" ht="15" x14ac:dyDescent="0.25">
      <c r="A284" s="1" t="s">
        <v>680</v>
      </c>
      <c r="B284" s="1" t="s">
        <v>6</v>
      </c>
      <c r="C284" s="6" t="s">
        <v>679</v>
      </c>
      <c r="D284" s="1" t="s">
        <v>678</v>
      </c>
      <c r="E284" s="39"/>
      <c r="F284" s="4" t="str">
        <f t="shared" si="4"/>
        <v>N</v>
      </c>
      <c r="G284" s="41"/>
    </row>
    <row r="285" spans="1:41" ht="15" x14ac:dyDescent="0.25">
      <c r="A285" s="1" t="s">
        <v>677</v>
      </c>
      <c r="B285" s="1" t="s">
        <v>6</v>
      </c>
      <c r="C285" s="6" t="s">
        <v>676</v>
      </c>
      <c r="D285" s="1" t="s">
        <v>675</v>
      </c>
      <c r="E285" s="39" t="s">
        <v>2750</v>
      </c>
      <c r="F285" s="4" t="str">
        <f t="shared" si="4"/>
        <v>N</v>
      </c>
      <c r="G285" s="41" t="s">
        <v>3167</v>
      </c>
    </row>
    <row r="286" spans="1:41" ht="15" x14ac:dyDescent="0.25">
      <c r="A286" s="1" t="s">
        <v>1860</v>
      </c>
      <c r="B286" s="1" t="s">
        <v>6</v>
      </c>
      <c r="C286" s="6" t="s">
        <v>1859</v>
      </c>
      <c r="D286" s="1" t="s">
        <v>1858</v>
      </c>
      <c r="E286" s="14" t="s">
        <v>1790</v>
      </c>
      <c r="F286" s="4" t="str">
        <f t="shared" si="4"/>
        <v>Y</v>
      </c>
      <c r="G286" s="41"/>
      <c r="L286" s="1" t="s">
        <v>1040</v>
      </c>
      <c r="P286" s="1" t="s">
        <v>1040</v>
      </c>
    </row>
    <row r="287" spans="1:41" ht="15" x14ac:dyDescent="0.25">
      <c r="A287" s="1" t="s">
        <v>1451</v>
      </c>
      <c r="B287" s="1" t="s">
        <v>6</v>
      </c>
      <c r="C287" s="6" t="s">
        <v>1450</v>
      </c>
      <c r="D287" s="1" t="s">
        <v>1449</v>
      </c>
      <c r="E287" s="3" t="s">
        <v>1040</v>
      </c>
      <c r="F287" s="4" t="str">
        <f t="shared" si="4"/>
        <v>Y</v>
      </c>
      <c r="G287" s="41"/>
      <c r="AD287" s="1" t="s">
        <v>1040</v>
      </c>
    </row>
    <row r="288" spans="1:41" ht="15" x14ac:dyDescent="0.25">
      <c r="A288" s="1" t="s">
        <v>1448</v>
      </c>
      <c r="B288" s="1" t="s">
        <v>6</v>
      </c>
      <c r="C288" s="6" t="s">
        <v>1447</v>
      </c>
      <c r="D288" s="1" t="s">
        <v>1446</v>
      </c>
      <c r="E288" s="3" t="s">
        <v>1040</v>
      </c>
      <c r="F288" s="4" t="str">
        <f t="shared" si="4"/>
        <v>Y</v>
      </c>
      <c r="G288" s="41"/>
      <c r="AO288" s="1" t="s">
        <v>1040</v>
      </c>
    </row>
    <row r="289" spans="1:41" ht="15" x14ac:dyDescent="0.25">
      <c r="A289" s="1" t="s">
        <v>1445</v>
      </c>
      <c r="B289" s="1" t="s">
        <v>6</v>
      </c>
      <c r="C289" s="6" t="s">
        <v>1444</v>
      </c>
      <c r="D289" s="1" t="s">
        <v>1443</v>
      </c>
      <c r="E289" s="3" t="s">
        <v>1040</v>
      </c>
      <c r="F289" s="4" t="str">
        <f t="shared" si="4"/>
        <v>Y</v>
      </c>
      <c r="G289" s="41"/>
      <c r="P289" s="1" t="s">
        <v>1040</v>
      </c>
      <c r="V289" s="1" t="s">
        <v>1040</v>
      </c>
      <c r="AH289" s="1" t="s">
        <v>1040</v>
      </c>
    </row>
    <row r="290" spans="1:41" ht="15" x14ac:dyDescent="0.25">
      <c r="A290" s="1" t="s">
        <v>674</v>
      </c>
      <c r="B290" s="1" t="s">
        <v>6</v>
      </c>
      <c r="C290" s="6" t="s">
        <v>673</v>
      </c>
      <c r="D290" s="1" t="s">
        <v>672</v>
      </c>
      <c r="E290" s="39"/>
      <c r="F290" s="4" t="str">
        <f t="shared" si="4"/>
        <v>N</v>
      </c>
      <c r="G290" s="41"/>
    </row>
    <row r="291" spans="1:41" ht="15" x14ac:dyDescent="0.25">
      <c r="A291" s="1" t="s">
        <v>671</v>
      </c>
      <c r="B291" s="1" t="s">
        <v>31</v>
      </c>
      <c r="C291" s="1" t="s">
        <v>0</v>
      </c>
      <c r="D291" s="1" t="s">
        <v>0</v>
      </c>
      <c r="E291" s="39"/>
      <c r="F291" s="4" t="str">
        <f t="shared" si="4"/>
        <v>N</v>
      </c>
      <c r="G291" s="41"/>
    </row>
    <row r="292" spans="1:41" ht="15" x14ac:dyDescent="0.25">
      <c r="A292" s="1" t="s">
        <v>1442</v>
      </c>
      <c r="B292" s="1" t="s">
        <v>53</v>
      </c>
      <c r="C292" s="6" t="s">
        <v>1441</v>
      </c>
      <c r="D292" s="1" t="s">
        <v>1440</v>
      </c>
      <c r="E292" s="3" t="s">
        <v>1040</v>
      </c>
      <c r="F292" s="4" t="str">
        <f t="shared" si="4"/>
        <v>Y</v>
      </c>
      <c r="G292" s="41"/>
      <c r="L292" s="1" t="s">
        <v>1040</v>
      </c>
      <c r="O292" s="1" t="s">
        <v>1040</v>
      </c>
      <c r="P292" s="1" t="s">
        <v>1040</v>
      </c>
      <c r="W292" s="1" t="s">
        <v>1040</v>
      </c>
      <c r="AF292" s="1" t="s">
        <v>1040</v>
      </c>
      <c r="AN292" s="1" t="s">
        <v>1040</v>
      </c>
      <c r="AO292" s="1" t="s">
        <v>1040</v>
      </c>
    </row>
    <row r="293" spans="1:41" ht="15" x14ac:dyDescent="0.25">
      <c r="A293" s="1" t="s">
        <v>1439</v>
      </c>
      <c r="B293" s="1" t="s">
        <v>6</v>
      </c>
      <c r="C293" s="6" t="s">
        <v>1438</v>
      </c>
      <c r="D293" s="1" t="s">
        <v>1437</v>
      </c>
      <c r="E293" s="3" t="s">
        <v>1040</v>
      </c>
      <c r="F293" s="4" t="str">
        <f t="shared" si="4"/>
        <v>Y</v>
      </c>
      <c r="G293" s="41"/>
      <c r="L293" s="1" t="s">
        <v>1040</v>
      </c>
    </row>
    <row r="294" spans="1:41" ht="15" x14ac:dyDescent="0.25">
      <c r="A294" s="1" t="s">
        <v>670</v>
      </c>
      <c r="B294" s="1" t="s">
        <v>6</v>
      </c>
      <c r="C294" s="6" t="s">
        <v>669</v>
      </c>
      <c r="D294" s="1" t="s">
        <v>668</v>
      </c>
      <c r="E294" s="39" t="s">
        <v>1040</v>
      </c>
      <c r="F294" s="4" t="str">
        <f t="shared" si="4"/>
        <v>N</v>
      </c>
      <c r="G294" s="41"/>
    </row>
    <row r="295" spans="1:41" ht="15" x14ac:dyDescent="0.25">
      <c r="A295" s="1" t="s">
        <v>1436</v>
      </c>
      <c r="B295" s="1" t="s">
        <v>6</v>
      </c>
      <c r="C295" s="6" t="s">
        <v>1435</v>
      </c>
      <c r="D295" s="1" t="s">
        <v>1434</v>
      </c>
      <c r="E295" s="3" t="s">
        <v>1040</v>
      </c>
      <c r="F295" s="4" t="str">
        <f t="shared" si="4"/>
        <v>Y</v>
      </c>
      <c r="G295" s="41"/>
      <c r="L295" s="1" t="s">
        <v>1040</v>
      </c>
      <c r="AF295" s="1" t="s">
        <v>1040</v>
      </c>
      <c r="AO295" s="1" t="s">
        <v>1040</v>
      </c>
    </row>
    <row r="296" spans="1:41" ht="15" x14ac:dyDescent="0.25">
      <c r="A296" s="1" t="s">
        <v>667</v>
      </c>
      <c r="B296" s="1" t="s">
        <v>6</v>
      </c>
      <c r="C296" s="6" t="s">
        <v>666</v>
      </c>
      <c r="D296" s="1" t="s">
        <v>665</v>
      </c>
      <c r="E296" s="39"/>
      <c r="F296" s="4" t="str">
        <f t="shared" si="4"/>
        <v>N</v>
      </c>
      <c r="G296" s="41"/>
    </row>
    <row r="297" spans="1:41" ht="15" x14ac:dyDescent="0.25">
      <c r="A297" s="1" t="s">
        <v>1433</v>
      </c>
      <c r="B297" s="1" t="s">
        <v>6</v>
      </c>
      <c r="C297" s="6" t="s">
        <v>1432</v>
      </c>
      <c r="D297" s="1" t="s">
        <v>1431</v>
      </c>
      <c r="E297" s="3" t="s">
        <v>1040</v>
      </c>
      <c r="F297" s="4" t="str">
        <f t="shared" si="4"/>
        <v>Y</v>
      </c>
      <c r="G297" s="41"/>
      <c r="H297" s="1" t="s">
        <v>1040</v>
      </c>
    </row>
    <row r="298" spans="1:41" ht="15" x14ac:dyDescent="0.25">
      <c r="A298" s="1" t="s">
        <v>664</v>
      </c>
      <c r="B298" s="1" t="s">
        <v>6</v>
      </c>
      <c r="C298" s="6" t="s">
        <v>663</v>
      </c>
      <c r="D298" s="1" t="s">
        <v>662</v>
      </c>
      <c r="E298" s="39"/>
      <c r="F298" s="4" t="str">
        <f t="shared" si="4"/>
        <v>N</v>
      </c>
      <c r="G298" s="41"/>
    </row>
    <row r="299" spans="1:41" ht="15" x14ac:dyDescent="0.25">
      <c r="A299" s="1" t="s">
        <v>1430</v>
      </c>
      <c r="B299" s="1" t="s">
        <v>6</v>
      </c>
      <c r="C299" s="6" t="s">
        <v>1429</v>
      </c>
      <c r="D299" s="1" t="s">
        <v>1428</v>
      </c>
      <c r="E299" s="3" t="s">
        <v>1040</v>
      </c>
      <c r="F299" s="4" t="str">
        <f t="shared" si="4"/>
        <v>Y</v>
      </c>
      <c r="G299" s="41"/>
      <c r="AK299" s="1" t="s">
        <v>1040</v>
      </c>
    </row>
    <row r="300" spans="1:41" ht="15" x14ac:dyDescent="0.25">
      <c r="A300" s="1" t="s">
        <v>661</v>
      </c>
      <c r="B300" s="1" t="s">
        <v>6</v>
      </c>
      <c r="C300" s="6" t="s">
        <v>660</v>
      </c>
      <c r="D300" s="1" t="s">
        <v>659</v>
      </c>
      <c r="E300" s="39"/>
      <c r="F300" s="4" t="str">
        <f t="shared" si="4"/>
        <v>N</v>
      </c>
      <c r="G300" s="41" t="s">
        <v>3166</v>
      </c>
    </row>
    <row r="301" spans="1:41" ht="15" x14ac:dyDescent="0.25">
      <c r="A301" s="1" t="s">
        <v>658</v>
      </c>
      <c r="B301" s="1" t="s">
        <v>6</v>
      </c>
      <c r="C301" s="6" t="s">
        <v>657</v>
      </c>
      <c r="D301" s="1" t="s">
        <v>656</v>
      </c>
      <c r="E301" s="39"/>
      <c r="F301" s="4" t="str">
        <f t="shared" si="4"/>
        <v>N</v>
      </c>
      <c r="G301" s="41"/>
    </row>
    <row r="302" spans="1:41" ht="15" x14ac:dyDescent="0.25">
      <c r="A302" s="1" t="s">
        <v>655</v>
      </c>
      <c r="B302" s="1" t="s">
        <v>6</v>
      </c>
      <c r="C302" s="6" t="s">
        <v>654</v>
      </c>
      <c r="D302" s="1" t="s">
        <v>653</v>
      </c>
      <c r="E302" s="39"/>
      <c r="F302" s="4" t="str">
        <f t="shared" si="4"/>
        <v>N</v>
      </c>
      <c r="G302" s="41"/>
    </row>
    <row r="303" spans="1:41" ht="15" x14ac:dyDescent="0.25">
      <c r="A303" s="1" t="s">
        <v>652</v>
      </c>
      <c r="B303" s="1" t="s">
        <v>6</v>
      </c>
      <c r="C303" s="6" t="s">
        <v>651</v>
      </c>
      <c r="D303" s="1" t="s">
        <v>650</v>
      </c>
      <c r="E303" s="39"/>
      <c r="F303" s="4" t="str">
        <f t="shared" si="4"/>
        <v>N</v>
      </c>
      <c r="G303" s="41"/>
    </row>
    <row r="304" spans="1:41" ht="15" x14ac:dyDescent="0.25">
      <c r="A304" s="1" t="s">
        <v>649</v>
      </c>
      <c r="B304" s="1" t="s">
        <v>31</v>
      </c>
      <c r="C304" s="1" t="s">
        <v>0</v>
      </c>
      <c r="D304" s="1" t="s">
        <v>0</v>
      </c>
      <c r="E304" s="39"/>
      <c r="F304" s="4" t="str">
        <f t="shared" si="4"/>
        <v>N</v>
      </c>
      <c r="G304" s="41"/>
    </row>
    <row r="305" spans="1:42" ht="15" x14ac:dyDescent="0.25">
      <c r="A305" s="1" t="s">
        <v>648</v>
      </c>
      <c r="B305" s="1" t="s">
        <v>6</v>
      </c>
      <c r="C305" s="6" t="s">
        <v>647</v>
      </c>
      <c r="D305" s="1" t="s">
        <v>646</v>
      </c>
      <c r="E305" s="39"/>
      <c r="F305" s="4" t="str">
        <f t="shared" si="4"/>
        <v>N</v>
      </c>
      <c r="G305" s="41"/>
    </row>
    <row r="306" spans="1:42" ht="15" x14ac:dyDescent="0.25">
      <c r="A306" s="1" t="s">
        <v>645</v>
      </c>
      <c r="B306" s="1" t="s">
        <v>6</v>
      </c>
      <c r="C306" s="6" t="s">
        <v>644</v>
      </c>
      <c r="D306" s="1" t="s">
        <v>643</v>
      </c>
      <c r="E306" s="39"/>
      <c r="F306" s="4" t="str">
        <f t="shared" si="4"/>
        <v>N</v>
      </c>
      <c r="G306" s="41"/>
    </row>
    <row r="307" spans="1:42" ht="15" x14ac:dyDescent="0.25">
      <c r="A307" s="1" t="s">
        <v>642</v>
      </c>
      <c r="B307" s="1" t="s">
        <v>6</v>
      </c>
      <c r="C307" s="6" t="s">
        <v>641</v>
      </c>
      <c r="D307" s="1" t="s">
        <v>640</v>
      </c>
      <c r="E307" s="39" t="s">
        <v>1040</v>
      </c>
      <c r="F307" s="4" t="str">
        <f t="shared" si="4"/>
        <v>N</v>
      </c>
      <c r="G307" s="41"/>
    </row>
    <row r="308" spans="1:42" ht="15" x14ac:dyDescent="0.25">
      <c r="A308" s="1" t="s">
        <v>639</v>
      </c>
      <c r="B308" s="1" t="s">
        <v>6</v>
      </c>
      <c r="C308" s="6" t="s">
        <v>638</v>
      </c>
      <c r="D308" s="1" t="s">
        <v>637</v>
      </c>
      <c r="E308" s="39"/>
      <c r="F308" s="4" t="str">
        <f t="shared" si="4"/>
        <v>N</v>
      </c>
      <c r="G308" s="41"/>
    </row>
    <row r="309" spans="1:42" ht="15" x14ac:dyDescent="0.25">
      <c r="A309" s="1" t="s">
        <v>636</v>
      </c>
      <c r="B309" s="1" t="s">
        <v>6</v>
      </c>
      <c r="C309" s="6" t="s">
        <v>635</v>
      </c>
      <c r="D309" s="1" t="s">
        <v>634</v>
      </c>
      <c r="E309" s="39"/>
      <c r="F309" s="4" t="str">
        <f t="shared" si="4"/>
        <v>N</v>
      </c>
      <c r="G309" s="41"/>
    </row>
    <row r="310" spans="1:42" ht="15" x14ac:dyDescent="0.25">
      <c r="A310" s="1" t="s">
        <v>633</v>
      </c>
      <c r="B310" s="1" t="s">
        <v>6</v>
      </c>
      <c r="C310" s="6" t="s">
        <v>632</v>
      </c>
      <c r="D310" s="1" t="s">
        <v>631</v>
      </c>
      <c r="E310" s="39"/>
      <c r="F310" s="4" t="str">
        <f t="shared" si="4"/>
        <v>N</v>
      </c>
      <c r="G310" s="41"/>
    </row>
    <row r="311" spans="1:42" ht="15" x14ac:dyDescent="0.25">
      <c r="A311" s="1" t="s">
        <v>633</v>
      </c>
      <c r="B311" s="1" t="s">
        <v>6</v>
      </c>
      <c r="C311" s="6" t="s">
        <v>632</v>
      </c>
      <c r="D311" s="1" t="s">
        <v>631</v>
      </c>
      <c r="E311" s="39"/>
      <c r="F311" s="4" t="str">
        <f t="shared" si="4"/>
        <v>N</v>
      </c>
      <c r="G311" s="41"/>
    </row>
    <row r="312" spans="1:42" ht="15" x14ac:dyDescent="0.25">
      <c r="A312" s="1" t="s">
        <v>1962</v>
      </c>
      <c r="B312" s="1" t="s">
        <v>6</v>
      </c>
      <c r="C312" s="6" t="s">
        <v>1961</v>
      </c>
      <c r="D312" s="1" t="s">
        <v>1960</v>
      </c>
      <c r="E312" s="11" t="s">
        <v>1934</v>
      </c>
      <c r="F312" s="4" t="str">
        <f t="shared" si="4"/>
        <v>Y</v>
      </c>
      <c r="G312" s="41"/>
      <c r="I312" s="1" t="s">
        <v>1040</v>
      </c>
      <c r="J312" s="1" t="s">
        <v>1040</v>
      </c>
      <c r="L312" s="1" t="s">
        <v>1040</v>
      </c>
      <c r="O312" s="1" t="s">
        <v>1040</v>
      </c>
      <c r="P312" s="1" t="s">
        <v>1040</v>
      </c>
      <c r="W312" s="1" t="s">
        <v>1040</v>
      </c>
      <c r="AB312" s="1" t="s">
        <v>1040</v>
      </c>
      <c r="AD312" s="1" t="s">
        <v>1040</v>
      </c>
      <c r="AE312" s="1" t="s">
        <v>1040</v>
      </c>
      <c r="AF312" s="1" t="s">
        <v>1040</v>
      </c>
      <c r="AO312" s="1" t="s">
        <v>1040</v>
      </c>
      <c r="AP312" s="1" t="s">
        <v>1040</v>
      </c>
    </row>
    <row r="313" spans="1:42" ht="15" x14ac:dyDescent="0.25">
      <c r="A313" s="1" t="s">
        <v>1857</v>
      </c>
      <c r="B313" s="1" t="s">
        <v>6</v>
      </c>
      <c r="C313" s="6" t="s">
        <v>1856</v>
      </c>
      <c r="D313" s="1" t="s">
        <v>1855</v>
      </c>
      <c r="E313" s="11" t="s">
        <v>1790</v>
      </c>
      <c r="F313" s="4" t="str">
        <f t="shared" si="4"/>
        <v>Y</v>
      </c>
      <c r="G313" s="41"/>
      <c r="L313" s="1" t="s">
        <v>1040</v>
      </c>
    </row>
    <row r="314" spans="1:42" ht="15" x14ac:dyDescent="0.25">
      <c r="A314" s="1" t="s">
        <v>1427</v>
      </c>
      <c r="B314" s="1" t="s">
        <v>6</v>
      </c>
      <c r="C314" s="6" t="s">
        <v>1426</v>
      </c>
      <c r="D314" s="1" t="s">
        <v>1425</v>
      </c>
      <c r="E314" s="3" t="s">
        <v>1040</v>
      </c>
      <c r="F314" s="4" t="str">
        <f t="shared" si="4"/>
        <v>Y</v>
      </c>
      <c r="G314" s="41"/>
      <c r="L314" s="1" t="s">
        <v>1040</v>
      </c>
    </row>
    <row r="315" spans="1:42" ht="15" x14ac:dyDescent="0.25">
      <c r="A315" s="1" t="s">
        <v>1424</v>
      </c>
      <c r="B315" s="1" t="s">
        <v>6</v>
      </c>
      <c r="C315" s="6" t="s">
        <v>1423</v>
      </c>
      <c r="D315" s="1" t="s">
        <v>1422</v>
      </c>
      <c r="E315" s="3" t="s">
        <v>1040</v>
      </c>
      <c r="F315" s="4" t="str">
        <f t="shared" si="4"/>
        <v>Y</v>
      </c>
      <c r="G315" s="41"/>
      <c r="L315" s="1" t="s">
        <v>1040</v>
      </c>
      <c r="M315" s="1" t="s">
        <v>1040</v>
      </c>
      <c r="AF315" s="1" t="s">
        <v>1040</v>
      </c>
    </row>
    <row r="316" spans="1:42" ht="15" x14ac:dyDescent="0.25">
      <c r="A316" s="1" t="s">
        <v>1421</v>
      </c>
      <c r="B316" s="1" t="s">
        <v>6</v>
      </c>
      <c r="C316" s="6" t="s">
        <v>1420</v>
      </c>
      <c r="D316" s="1" t="s">
        <v>1419</v>
      </c>
      <c r="E316" s="3" t="s">
        <v>1040</v>
      </c>
      <c r="F316" s="4" t="str">
        <f t="shared" si="4"/>
        <v>Y</v>
      </c>
      <c r="G316" s="41"/>
      <c r="Z316" s="1" t="s">
        <v>1040</v>
      </c>
    </row>
    <row r="317" spans="1:42" ht="15" x14ac:dyDescent="0.25">
      <c r="A317" s="1" t="s">
        <v>1418</v>
      </c>
      <c r="B317" s="1" t="s">
        <v>6</v>
      </c>
      <c r="C317" s="6" t="s">
        <v>1417</v>
      </c>
      <c r="D317" s="1" t="s">
        <v>1416</v>
      </c>
      <c r="E317" s="3" t="s">
        <v>1040</v>
      </c>
      <c r="F317" s="4" t="str">
        <f t="shared" si="4"/>
        <v>Y</v>
      </c>
      <c r="G317" s="41"/>
      <c r="L317" s="1" t="s">
        <v>1040</v>
      </c>
      <c r="AF317" s="1" t="s">
        <v>1040</v>
      </c>
    </row>
    <row r="318" spans="1:42" ht="15" x14ac:dyDescent="0.25">
      <c r="A318" s="1" t="s">
        <v>1415</v>
      </c>
      <c r="B318" s="1" t="s">
        <v>6</v>
      </c>
      <c r="C318" s="6" t="s">
        <v>1414</v>
      </c>
      <c r="D318" s="1" t="s">
        <v>1413</v>
      </c>
      <c r="E318" s="3" t="s">
        <v>1040</v>
      </c>
      <c r="F318" s="4" t="str">
        <f t="shared" si="4"/>
        <v>Y</v>
      </c>
      <c r="G318" s="41"/>
      <c r="P318" s="1" t="s">
        <v>1040</v>
      </c>
    </row>
    <row r="319" spans="1:42" ht="15" x14ac:dyDescent="0.25">
      <c r="A319" s="1" t="s">
        <v>630</v>
      </c>
      <c r="B319" s="1" t="s">
        <v>6</v>
      </c>
      <c r="C319" s="6" t="s">
        <v>629</v>
      </c>
      <c r="D319" s="1" t="s">
        <v>628</v>
      </c>
      <c r="E319" s="39"/>
      <c r="F319" s="4" t="str">
        <f t="shared" si="4"/>
        <v>N</v>
      </c>
      <c r="G319" s="41"/>
    </row>
    <row r="320" spans="1:42" ht="15" x14ac:dyDescent="0.25">
      <c r="A320" s="1" t="s">
        <v>627</v>
      </c>
      <c r="B320" s="1" t="s">
        <v>6</v>
      </c>
      <c r="C320" s="6" t="s">
        <v>626</v>
      </c>
      <c r="D320" s="1" t="s">
        <v>625</v>
      </c>
      <c r="E320" s="39"/>
      <c r="F320" s="4" t="str">
        <f t="shared" si="4"/>
        <v>N</v>
      </c>
      <c r="G320" s="41"/>
    </row>
    <row r="321" spans="1:41" ht="15" x14ac:dyDescent="0.25">
      <c r="A321" s="1" t="s">
        <v>624</v>
      </c>
      <c r="B321" s="1" t="s">
        <v>6</v>
      </c>
      <c r="C321" s="6" t="s">
        <v>623</v>
      </c>
      <c r="D321" s="1" t="s">
        <v>622</v>
      </c>
      <c r="E321" s="39"/>
      <c r="F321" s="4" t="str">
        <f t="shared" si="4"/>
        <v>N</v>
      </c>
      <c r="G321" s="41"/>
    </row>
    <row r="322" spans="1:41" ht="15" x14ac:dyDescent="0.25">
      <c r="A322" s="1" t="s">
        <v>1412</v>
      </c>
      <c r="B322" s="1" t="s">
        <v>6</v>
      </c>
      <c r="C322" s="6" t="s">
        <v>1411</v>
      </c>
      <c r="D322" s="1" t="s">
        <v>1410</v>
      </c>
      <c r="E322" s="3" t="s">
        <v>1040</v>
      </c>
      <c r="F322" s="4" t="str">
        <f t="shared" si="4"/>
        <v>Y</v>
      </c>
      <c r="G322" s="41"/>
      <c r="W322" s="1" t="s">
        <v>1040</v>
      </c>
      <c r="AF322" s="1" t="s">
        <v>1040</v>
      </c>
    </row>
    <row r="323" spans="1:41" ht="15" x14ac:dyDescent="0.25">
      <c r="A323" s="1" t="s">
        <v>1409</v>
      </c>
      <c r="B323" s="1" t="s">
        <v>6</v>
      </c>
      <c r="C323" s="6" t="s">
        <v>1408</v>
      </c>
      <c r="D323" s="1" t="s">
        <v>1407</v>
      </c>
      <c r="E323" s="3" t="s">
        <v>1040</v>
      </c>
      <c r="F323" s="4" t="str">
        <f t="shared" si="4"/>
        <v>Y</v>
      </c>
      <c r="G323" s="41"/>
      <c r="I323" s="1" t="s">
        <v>1040</v>
      </c>
      <c r="M323" s="1" t="s">
        <v>1040</v>
      </c>
      <c r="W323" s="1" t="s">
        <v>1040</v>
      </c>
      <c r="Y323" s="1" t="s">
        <v>1040</v>
      </c>
      <c r="AC323" s="1" t="s">
        <v>1040</v>
      </c>
      <c r="AF323" s="1" t="s">
        <v>1040</v>
      </c>
      <c r="AN323" s="1" t="s">
        <v>1040</v>
      </c>
    </row>
    <row r="324" spans="1:41" ht="15" x14ac:dyDescent="0.25">
      <c r="A324" s="1" t="s">
        <v>1406</v>
      </c>
      <c r="B324" s="1" t="s">
        <v>6</v>
      </c>
      <c r="C324" s="6" t="s">
        <v>1405</v>
      </c>
      <c r="D324" s="1" t="s">
        <v>1404</v>
      </c>
      <c r="E324" s="3" t="s">
        <v>1040</v>
      </c>
      <c r="F324" s="4" t="str">
        <f t="shared" si="4"/>
        <v>Y</v>
      </c>
      <c r="G324" s="41"/>
      <c r="W324" s="1" t="s">
        <v>1040</v>
      </c>
      <c r="AF324" s="1" t="s">
        <v>1040</v>
      </c>
    </row>
    <row r="325" spans="1:41" ht="15" x14ac:dyDescent="0.25">
      <c r="A325" s="1" t="s">
        <v>1403</v>
      </c>
      <c r="B325" s="1" t="s">
        <v>6</v>
      </c>
      <c r="C325" s="6" t="s">
        <v>1402</v>
      </c>
      <c r="D325" s="1" t="s">
        <v>1401</v>
      </c>
      <c r="E325" s="3" t="s">
        <v>1040</v>
      </c>
      <c r="F325" s="4" t="str">
        <f t="shared" si="4"/>
        <v>Y</v>
      </c>
      <c r="G325" s="41"/>
      <c r="I325" s="1" t="s">
        <v>1040</v>
      </c>
      <c r="L325" s="1" t="s">
        <v>1040</v>
      </c>
      <c r="M325" s="1" t="s">
        <v>1040</v>
      </c>
      <c r="P325" s="1" t="s">
        <v>1040</v>
      </c>
      <c r="W325" s="1" t="s">
        <v>1040</v>
      </c>
      <c r="AF325" s="1" t="s">
        <v>1040</v>
      </c>
      <c r="AO325" s="1" t="s">
        <v>1040</v>
      </c>
    </row>
    <row r="326" spans="1:41" ht="15" x14ac:dyDescent="0.25">
      <c r="A326" s="1" t="s">
        <v>1959</v>
      </c>
      <c r="B326" s="1" t="s">
        <v>6</v>
      </c>
      <c r="C326" s="6" t="s">
        <v>1958</v>
      </c>
      <c r="D326" s="1" t="s">
        <v>1957</v>
      </c>
      <c r="E326" s="14" t="s">
        <v>1927</v>
      </c>
      <c r="F326" s="4" t="str">
        <f t="shared" si="4"/>
        <v>Y</v>
      </c>
      <c r="G326" s="41"/>
      <c r="H326" s="1" t="s">
        <v>1040</v>
      </c>
      <c r="P326" s="1" t="s">
        <v>1040</v>
      </c>
      <c r="AC326" s="1" t="s">
        <v>1040</v>
      </c>
      <c r="AK326" s="1" t="s">
        <v>1040</v>
      </c>
    </row>
    <row r="327" spans="1:41" ht="15" x14ac:dyDescent="0.25">
      <c r="A327" s="1" t="s">
        <v>1400</v>
      </c>
      <c r="B327" s="1" t="s">
        <v>6</v>
      </c>
      <c r="C327" s="6" t="s">
        <v>1399</v>
      </c>
      <c r="D327" s="1" t="s">
        <v>1398</v>
      </c>
      <c r="E327" s="3" t="s">
        <v>1040</v>
      </c>
      <c r="F327" s="4" t="str">
        <f t="shared" si="4"/>
        <v>Y</v>
      </c>
      <c r="G327" s="41"/>
      <c r="M327" s="1" t="s">
        <v>1040</v>
      </c>
      <c r="Y327" s="1" t="s">
        <v>1040</v>
      </c>
      <c r="AC327" s="1" t="s">
        <v>1040</v>
      </c>
      <c r="AF327" s="1" t="s">
        <v>1040</v>
      </c>
      <c r="AO327" s="1" t="s">
        <v>1040</v>
      </c>
    </row>
    <row r="328" spans="1:41" ht="15" x14ac:dyDescent="0.25">
      <c r="A328" s="1" t="s">
        <v>621</v>
      </c>
      <c r="B328" s="1" t="s">
        <v>6</v>
      </c>
      <c r="C328" s="6" t="s">
        <v>620</v>
      </c>
      <c r="D328" s="1" t="s">
        <v>619</v>
      </c>
      <c r="E328" s="39"/>
      <c r="F328" s="4" t="str">
        <f t="shared" si="4"/>
        <v>N</v>
      </c>
      <c r="G328" s="41"/>
    </row>
    <row r="329" spans="1:41" ht="15" x14ac:dyDescent="0.25">
      <c r="A329" s="1" t="s">
        <v>1854</v>
      </c>
      <c r="B329" s="1" t="s">
        <v>6</v>
      </c>
      <c r="C329" s="6" t="s">
        <v>1853</v>
      </c>
      <c r="D329" s="1" t="s">
        <v>1852</v>
      </c>
      <c r="E329" s="11" t="s">
        <v>1790</v>
      </c>
      <c r="F329" s="4" t="str">
        <f t="shared" si="4"/>
        <v>Y</v>
      </c>
      <c r="G329" s="41"/>
      <c r="W329" s="1" t="s">
        <v>1040</v>
      </c>
      <c r="AF329" s="1" t="s">
        <v>1040</v>
      </c>
      <c r="AN329" s="1" t="s">
        <v>1040</v>
      </c>
      <c r="AO329" s="1" t="s">
        <v>1040</v>
      </c>
    </row>
    <row r="330" spans="1:41" ht="15" x14ac:dyDescent="0.25">
      <c r="A330" s="1" t="s">
        <v>618</v>
      </c>
      <c r="B330" s="1" t="s">
        <v>6</v>
      </c>
      <c r="C330" s="6" t="s">
        <v>617</v>
      </c>
      <c r="D330" s="1" t="s">
        <v>616</v>
      </c>
      <c r="E330" s="39" t="s">
        <v>1040</v>
      </c>
      <c r="F330" s="4" t="str">
        <f t="shared" si="4"/>
        <v>N</v>
      </c>
      <c r="G330" s="41"/>
    </row>
    <row r="331" spans="1:41" ht="15" x14ac:dyDescent="0.25">
      <c r="A331" s="1" t="s">
        <v>1397</v>
      </c>
      <c r="B331" s="1" t="s">
        <v>6</v>
      </c>
      <c r="C331" s="6" t="s">
        <v>1396</v>
      </c>
      <c r="D331" s="1" t="s">
        <v>1395</v>
      </c>
      <c r="E331" s="3" t="s">
        <v>1040</v>
      </c>
      <c r="F331" s="4" t="str">
        <f t="shared" si="4"/>
        <v>Y</v>
      </c>
      <c r="G331" s="41"/>
      <c r="P331" s="1" t="s">
        <v>1040</v>
      </c>
      <c r="AB331" s="1" t="s">
        <v>1040</v>
      </c>
    </row>
    <row r="332" spans="1:41" ht="15" customHeight="1" x14ac:dyDescent="0.25">
      <c r="A332" s="1" t="s">
        <v>1394</v>
      </c>
      <c r="B332" s="1" t="s">
        <v>6</v>
      </c>
      <c r="C332" s="6" t="s">
        <v>1393</v>
      </c>
      <c r="D332" s="1" t="s">
        <v>1392</v>
      </c>
      <c r="E332" s="3" t="s">
        <v>1040</v>
      </c>
      <c r="F332" s="4" t="str">
        <f t="shared" si="4"/>
        <v>Y</v>
      </c>
      <c r="G332" s="41"/>
      <c r="I332" s="1" t="s">
        <v>1040</v>
      </c>
      <c r="L332" s="1" t="s">
        <v>1040</v>
      </c>
      <c r="AD332" s="1" t="s">
        <v>1040</v>
      </c>
    </row>
    <row r="333" spans="1:41" ht="15" customHeight="1" x14ac:dyDescent="0.25">
      <c r="A333" s="1" t="s">
        <v>1391</v>
      </c>
      <c r="B333" s="1" t="s">
        <v>6</v>
      </c>
      <c r="C333" s="6" t="s">
        <v>1390</v>
      </c>
      <c r="D333" s="1" t="s">
        <v>1389</v>
      </c>
      <c r="E333" s="3" t="s">
        <v>1040</v>
      </c>
      <c r="F333" s="4" t="str">
        <f t="shared" si="4"/>
        <v>Y</v>
      </c>
      <c r="G333" s="41"/>
      <c r="L333" s="1" t="s">
        <v>1040</v>
      </c>
      <c r="M333" s="1" t="s">
        <v>1040</v>
      </c>
      <c r="N333" s="1" t="s">
        <v>1040</v>
      </c>
      <c r="Y333" s="1" t="s">
        <v>1040</v>
      </c>
      <c r="AC333" s="1" t="s">
        <v>1040</v>
      </c>
      <c r="AD333" s="1" t="s">
        <v>1040</v>
      </c>
      <c r="AE333" s="1" t="s">
        <v>1040</v>
      </c>
    </row>
    <row r="334" spans="1:41" ht="15" customHeight="1" x14ac:dyDescent="0.25">
      <c r="A334" s="1" t="s">
        <v>1388</v>
      </c>
      <c r="B334" s="1" t="s">
        <v>6</v>
      </c>
      <c r="C334" s="6" t="s">
        <v>1387</v>
      </c>
      <c r="D334" s="1" t="s">
        <v>1386</v>
      </c>
      <c r="E334" s="3" t="s">
        <v>1040</v>
      </c>
      <c r="F334" s="4" t="str">
        <f t="shared" si="4"/>
        <v>Y</v>
      </c>
      <c r="G334" s="41"/>
      <c r="I334" s="1" t="s">
        <v>1040</v>
      </c>
      <c r="L334" s="1" t="s">
        <v>1040</v>
      </c>
      <c r="O334" s="1" t="s">
        <v>1040</v>
      </c>
      <c r="P334" s="1" t="s">
        <v>1040</v>
      </c>
      <c r="Y334" s="1" t="s">
        <v>1040</v>
      </c>
      <c r="AA334" s="1" t="s">
        <v>1040</v>
      </c>
      <c r="AB334" s="1" t="s">
        <v>1040</v>
      </c>
      <c r="AC334" s="1" t="s">
        <v>1040</v>
      </c>
      <c r="AE334" s="1" t="s">
        <v>1040</v>
      </c>
      <c r="AF334" s="1" t="s">
        <v>1040</v>
      </c>
      <c r="AM334" s="1" t="s">
        <v>1040</v>
      </c>
      <c r="AO334" s="1" t="s">
        <v>1040</v>
      </c>
    </row>
    <row r="335" spans="1:41" ht="15" customHeight="1" x14ac:dyDescent="0.25">
      <c r="A335" s="1" t="s">
        <v>615</v>
      </c>
      <c r="B335" s="1" t="s">
        <v>6</v>
      </c>
      <c r="C335" s="6" t="s">
        <v>614</v>
      </c>
      <c r="D335" s="1" t="s">
        <v>613</v>
      </c>
      <c r="E335" s="39"/>
      <c r="F335" s="4" t="str">
        <f t="shared" si="4"/>
        <v>N</v>
      </c>
      <c r="G335" s="41"/>
    </row>
    <row r="336" spans="1:41" ht="15" customHeight="1" x14ac:dyDescent="0.25">
      <c r="A336" s="1" t="s">
        <v>612</v>
      </c>
      <c r="B336" s="1" t="s">
        <v>6</v>
      </c>
      <c r="C336" s="6" t="s">
        <v>611</v>
      </c>
      <c r="D336" s="1" t="s">
        <v>610</v>
      </c>
      <c r="E336" s="39" t="s">
        <v>1040</v>
      </c>
      <c r="F336" s="4" t="str">
        <f t="shared" si="4"/>
        <v>N</v>
      </c>
      <c r="G336" s="41" t="s">
        <v>2866</v>
      </c>
    </row>
    <row r="337" spans="1:42" ht="15" customHeight="1" x14ac:dyDescent="0.25">
      <c r="A337" s="1" t="s">
        <v>1385</v>
      </c>
      <c r="B337" s="1" t="s">
        <v>6</v>
      </c>
      <c r="C337" s="6" t="s">
        <v>1384</v>
      </c>
      <c r="D337" s="1" t="s">
        <v>1383</v>
      </c>
      <c r="E337" s="3" t="s">
        <v>1040</v>
      </c>
      <c r="F337" s="4" t="str">
        <f t="shared" si="4"/>
        <v>Y</v>
      </c>
      <c r="G337" s="41"/>
      <c r="O337" s="1" t="s">
        <v>1040</v>
      </c>
      <c r="AD337" s="1" t="s">
        <v>1040</v>
      </c>
      <c r="AE337" s="1" t="s">
        <v>1040</v>
      </c>
      <c r="AK337" s="1" t="s">
        <v>1040</v>
      </c>
      <c r="AO337" s="1" t="s">
        <v>1040</v>
      </c>
    </row>
    <row r="338" spans="1:42" ht="15" customHeight="1" x14ac:dyDescent="0.25">
      <c r="A338" s="1" t="s">
        <v>609</v>
      </c>
      <c r="B338" s="1" t="s">
        <v>6</v>
      </c>
      <c r="C338" s="6" t="s">
        <v>608</v>
      </c>
      <c r="D338" s="1" t="s">
        <v>607</v>
      </c>
      <c r="E338" s="39"/>
      <c r="F338" s="4" t="str">
        <f t="shared" si="4"/>
        <v>N</v>
      </c>
      <c r="G338" s="41"/>
    </row>
    <row r="339" spans="1:42" ht="15" customHeight="1" x14ac:dyDescent="0.25">
      <c r="A339" s="1" t="s">
        <v>606</v>
      </c>
      <c r="B339" s="1" t="s">
        <v>31</v>
      </c>
      <c r="C339" s="1" t="s">
        <v>0</v>
      </c>
      <c r="D339" s="1" t="s">
        <v>0</v>
      </c>
      <c r="E339" s="39"/>
      <c r="F339" s="4" t="str">
        <f t="shared" ref="F339:F402" si="5">IF(SUMPRODUCT(--(H339:AR339&lt;&gt;""))=0,"N","Y")</f>
        <v>N</v>
      </c>
      <c r="G339" s="41"/>
    </row>
    <row r="340" spans="1:42" ht="15" customHeight="1" x14ac:dyDescent="0.25">
      <c r="A340" s="1" t="s">
        <v>1382</v>
      </c>
      <c r="B340" s="1" t="s">
        <v>6</v>
      </c>
      <c r="C340" s="6" t="s">
        <v>1381</v>
      </c>
      <c r="D340" s="1" t="s">
        <v>1380</v>
      </c>
      <c r="E340" s="3" t="s">
        <v>1040</v>
      </c>
      <c r="F340" s="4" t="str">
        <f t="shared" si="5"/>
        <v>Y</v>
      </c>
      <c r="G340" s="41"/>
      <c r="W340" s="1" t="s">
        <v>1040</v>
      </c>
      <c r="Z340" s="1" t="s">
        <v>1040</v>
      </c>
      <c r="AF340" s="1" t="s">
        <v>1040</v>
      </c>
    </row>
    <row r="341" spans="1:42" ht="15" customHeight="1" x14ac:dyDescent="0.25">
      <c r="A341" s="1" t="s">
        <v>1956</v>
      </c>
      <c r="B341" s="1" t="s">
        <v>6</v>
      </c>
      <c r="C341" s="6" t="s">
        <v>1955</v>
      </c>
      <c r="D341" s="1" t="s">
        <v>1954</v>
      </c>
      <c r="E341" s="14" t="s">
        <v>1927</v>
      </c>
      <c r="F341" s="4" t="str">
        <f t="shared" si="5"/>
        <v>Y</v>
      </c>
      <c r="G341" s="41"/>
      <c r="H341" s="1" t="s">
        <v>1040</v>
      </c>
      <c r="I341" s="1" t="s">
        <v>1040</v>
      </c>
      <c r="J341" s="1" t="s">
        <v>1040</v>
      </c>
      <c r="L341" s="1" t="s">
        <v>1040</v>
      </c>
      <c r="O341" s="1" t="s">
        <v>1040</v>
      </c>
      <c r="P341" s="1" t="s">
        <v>1040</v>
      </c>
      <c r="AA341" s="1" t="s">
        <v>1040</v>
      </c>
      <c r="AB341" s="1" t="s">
        <v>1040</v>
      </c>
      <c r="AD341" s="1" t="s">
        <v>1040</v>
      </c>
      <c r="AF341" s="1" t="s">
        <v>1040</v>
      </c>
      <c r="AM341" s="1" t="s">
        <v>1040</v>
      </c>
      <c r="AO341" s="1" t="s">
        <v>1040</v>
      </c>
      <c r="AP341" s="1" t="s">
        <v>1040</v>
      </c>
    </row>
    <row r="342" spans="1:42" ht="15" customHeight="1" x14ac:dyDescent="0.25">
      <c r="A342" s="1" t="s">
        <v>605</v>
      </c>
      <c r="B342" s="1" t="s">
        <v>6</v>
      </c>
      <c r="C342" s="6" t="s">
        <v>604</v>
      </c>
      <c r="D342" s="1" t="s">
        <v>603</v>
      </c>
      <c r="E342" s="39"/>
      <c r="F342" s="4" t="str">
        <f t="shared" si="5"/>
        <v>N</v>
      </c>
      <c r="G342" s="41"/>
    </row>
    <row r="343" spans="1:42" ht="15" customHeight="1" x14ac:dyDescent="0.25">
      <c r="A343" s="1" t="s">
        <v>602</v>
      </c>
      <c r="B343" s="1" t="s">
        <v>6</v>
      </c>
      <c r="C343" s="6" t="s">
        <v>601</v>
      </c>
      <c r="D343" s="1" t="s">
        <v>600</v>
      </c>
      <c r="E343" s="39"/>
      <c r="F343" s="4" t="str">
        <f t="shared" si="5"/>
        <v>N</v>
      </c>
      <c r="G343" s="41"/>
    </row>
    <row r="344" spans="1:42" ht="15" customHeight="1" x14ac:dyDescent="0.25">
      <c r="A344" s="1" t="s">
        <v>1379</v>
      </c>
      <c r="B344" s="1" t="s">
        <v>6</v>
      </c>
      <c r="C344" s="6" t="s">
        <v>1378</v>
      </c>
      <c r="D344" s="1" t="s">
        <v>1377</v>
      </c>
      <c r="E344" s="3" t="s">
        <v>1040</v>
      </c>
      <c r="F344" s="4" t="str">
        <f t="shared" si="5"/>
        <v>Y</v>
      </c>
      <c r="G344" s="41"/>
      <c r="Y344" s="1" t="s">
        <v>1040</v>
      </c>
      <c r="AC344" s="1" t="s">
        <v>1040</v>
      </c>
    </row>
    <row r="345" spans="1:42" ht="15" customHeight="1" x14ac:dyDescent="0.25">
      <c r="A345" s="1" t="s">
        <v>1376</v>
      </c>
      <c r="B345" s="1" t="s">
        <v>6</v>
      </c>
      <c r="C345" s="6" t="s">
        <v>1375</v>
      </c>
      <c r="D345" s="1" t="s">
        <v>1374</v>
      </c>
      <c r="E345" s="3" t="s">
        <v>1040</v>
      </c>
      <c r="F345" s="4" t="str">
        <f t="shared" si="5"/>
        <v>Y</v>
      </c>
      <c r="G345" s="41"/>
      <c r="L345" s="1" t="s">
        <v>1040</v>
      </c>
      <c r="AC345" s="1" t="s">
        <v>1040</v>
      </c>
      <c r="AF345" s="1" t="s">
        <v>1040</v>
      </c>
    </row>
    <row r="346" spans="1:42" ht="15" customHeight="1" x14ac:dyDescent="0.25">
      <c r="A346" s="1" t="s">
        <v>599</v>
      </c>
      <c r="B346" s="1" t="s">
        <v>6</v>
      </c>
      <c r="C346" s="6" t="s">
        <v>598</v>
      </c>
      <c r="D346" s="1" t="s">
        <v>597</v>
      </c>
      <c r="E346" s="39"/>
      <c r="F346" s="4" t="str">
        <f t="shared" si="5"/>
        <v>N</v>
      </c>
      <c r="G346" s="41"/>
    </row>
    <row r="347" spans="1:42" ht="15" customHeight="1" x14ac:dyDescent="0.25">
      <c r="A347" s="1" t="s">
        <v>1373</v>
      </c>
      <c r="B347" s="1" t="s">
        <v>6</v>
      </c>
      <c r="C347" s="6" t="s">
        <v>1372</v>
      </c>
      <c r="D347" s="1" t="s">
        <v>1371</v>
      </c>
      <c r="E347" s="3" t="s">
        <v>1040</v>
      </c>
      <c r="F347" s="4" t="str">
        <f t="shared" si="5"/>
        <v>Y</v>
      </c>
      <c r="G347" s="41"/>
      <c r="AK347" s="1" t="s">
        <v>1040</v>
      </c>
    </row>
    <row r="348" spans="1:42" ht="15" customHeight="1" x14ac:dyDescent="0.25">
      <c r="A348" s="1" t="s">
        <v>1370</v>
      </c>
      <c r="B348" s="1" t="s">
        <v>6</v>
      </c>
      <c r="C348" s="6" t="s">
        <v>1369</v>
      </c>
      <c r="D348" s="1" t="s">
        <v>1368</v>
      </c>
      <c r="E348" s="3" t="s">
        <v>1040</v>
      </c>
      <c r="F348" s="4" t="str">
        <f t="shared" si="5"/>
        <v>Y</v>
      </c>
      <c r="G348" s="41"/>
      <c r="P348" s="1" t="s">
        <v>1040</v>
      </c>
    </row>
    <row r="349" spans="1:42" ht="15" x14ac:dyDescent="0.25">
      <c r="A349" s="1" t="s">
        <v>1370</v>
      </c>
      <c r="B349" s="1" t="s">
        <v>6</v>
      </c>
      <c r="C349" s="6" t="s">
        <v>1369</v>
      </c>
      <c r="D349" s="1" t="s">
        <v>1368</v>
      </c>
      <c r="E349" s="3" t="s">
        <v>1040</v>
      </c>
      <c r="F349" s="4" t="str">
        <f t="shared" si="5"/>
        <v>Y</v>
      </c>
      <c r="G349" s="41"/>
      <c r="P349" s="1" t="s">
        <v>1040</v>
      </c>
    </row>
    <row r="350" spans="1:42" ht="15" x14ac:dyDescent="0.25">
      <c r="A350" s="1" t="s">
        <v>1367</v>
      </c>
      <c r="B350" s="1" t="s">
        <v>6</v>
      </c>
      <c r="C350" s="6" t="s">
        <v>1366</v>
      </c>
      <c r="D350" s="1" t="s">
        <v>1365</v>
      </c>
      <c r="E350" s="3" t="s">
        <v>1040</v>
      </c>
      <c r="F350" s="4" t="str">
        <f t="shared" si="5"/>
        <v>Y</v>
      </c>
      <c r="G350" s="41"/>
      <c r="I350" s="1" t="s">
        <v>1040</v>
      </c>
      <c r="J350" s="1" t="s">
        <v>1040</v>
      </c>
      <c r="P350" s="1" t="s">
        <v>1040</v>
      </c>
      <c r="AK350" s="1" t="s">
        <v>1040</v>
      </c>
    </row>
    <row r="351" spans="1:42" ht="15" x14ac:dyDescent="0.25">
      <c r="A351" s="1" t="s">
        <v>1364</v>
      </c>
      <c r="B351" s="1" t="s">
        <v>6</v>
      </c>
      <c r="C351" s="6" t="s">
        <v>1363</v>
      </c>
      <c r="D351" s="1" t="s">
        <v>1362</v>
      </c>
      <c r="E351" s="3" t="s">
        <v>1040</v>
      </c>
      <c r="F351" s="4" t="str">
        <f t="shared" si="5"/>
        <v>Y</v>
      </c>
      <c r="G351" s="41"/>
      <c r="L351" s="1" t="s">
        <v>1040</v>
      </c>
      <c r="AF351" s="1" t="s">
        <v>1040</v>
      </c>
    </row>
    <row r="352" spans="1:42" ht="15" x14ac:dyDescent="0.25">
      <c r="A352" s="1" t="s">
        <v>1361</v>
      </c>
      <c r="B352" s="1" t="s">
        <v>6</v>
      </c>
      <c r="C352" s="6" t="s">
        <v>1360</v>
      </c>
      <c r="D352" s="1" t="s">
        <v>1359</v>
      </c>
      <c r="E352" s="3" t="s">
        <v>1040</v>
      </c>
      <c r="F352" s="4" t="str">
        <f t="shared" si="5"/>
        <v>Y</v>
      </c>
      <c r="G352" s="41"/>
      <c r="I352" s="1" t="s">
        <v>1040</v>
      </c>
      <c r="J352" s="1" t="s">
        <v>1040</v>
      </c>
      <c r="L352" s="1" t="s">
        <v>1040</v>
      </c>
      <c r="O352" s="1" t="s">
        <v>1040</v>
      </c>
      <c r="Y352" s="1" t="s">
        <v>1040</v>
      </c>
      <c r="AA352" s="1" t="s">
        <v>1040</v>
      </c>
      <c r="AB352" s="1" t="s">
        <v>1040</v>
      </c>
      <c r="AC352" s="1" t="s">
        <v>1040</v>
      </c>
      <c r="AD352" s="1" t="s">
        <v>1040</v>
      </c>
      <c r="AE352" s="1" t="s">
        <v>1040</v>
      </c>
      <c r="AL352" s="1" t="s">
        <v>1040</v>
      </c>
      <c r="AO352" s="1" t="s">
        <v>1040</v>
      </c>
    </row>
    <row r="353" spans="1:41" ht="15" x14ac:dyDescent="0.25">
      <c r="A353" s="1" t="s">
        <v>596</v>
      </c>
      <c r="B353" s="1" t="s">
        <v>6</v>
      </c>
      <c r="C353" s="6" t="s">
        <v>595</v>
      </c>
      <c r="D353" s="1" t="s">
        <v>594</v>
      </c>
      <c r="E353" s="39"/>
      <c r="F353" s="4" t="str">
        <f t="shared" si="5"/>
        <v>N</v>
      </c>
      <c r="G353" s="41"/>
    </row>
    <row r="354" spans="1:41" ht="15" x14ac:dyDescent="0.25">
      <c r="A354" s="1" t="s">
        <v>593</v>
      </c>
      <c r="B354" s="1" t="s">
        <v>31</v>
      </c>
      <c r="C354" s="1" t="s">
        <v>0</v>
      </c>
      <c r="D354" s="1" t="s">
        <v>0</v>
      </c>
      <c r="E354" s="39"/>
      <c r="F354" s="4" t="str">
        <f t="shared" si="5"/>
        <v>N</v>
      </c>
      <c r="G354" s="41"/>
    </row>
    <row r="355" spans="1:41" ht="15" x14ac:dyDescent="0.25">
      <c r="A355" s="1" t="s">
        <v>592</v>
      </c>
      <c r="B355" s="1" t="s">
        <v>6</v>
      </c>
      <c r="C355" s="6" t="s">
        <v>591</v>
      </c>
      <c r="D355" s="1" t="s">
        <v>590</v>
      </c>
      <c r="E355" s="39"/>
      <c r="F355" s="4" t="str">
        <f t="shared" si="5"/>
        <v>N</v>
      </c>
      <c r="G355" s="41"/>
    </row>
    <row r="356" spans="1:41" ht="15" x14ac:dyDescent="0.25">
      <c r="A356" s="1" t="s">
        <v>1358</v>
      </c>
      <c r="B356" s="1" t="s">
        <v>6</v>
      </c>
      <c r="C356" s="6" t="s">
        <v>1357</v>
      </c>
      <c r="D356" s="1" t="s">
        <v>1356</v>
      </c>
      <c r="E356" s="3" t="s">
        <v>1040</v>
      </c>
      <c r="F356" s="4" t="str">
        <f t="shared" si="5"/>
        <v>Y</v>
      </c>
      <c r="G356" s="41"/>
      <c r="P356" s="1" t="s">
        <v>1040</v>
      </c>
      <c r="W356" s="1" t="s">
        <v>1040</v>
      </c>
      <c r="AF356" s="1" t="s">
        <v>1040</v>
      </c>
    </row>
    <row r="357" spans="1:41" ht="15" x14ac:dyDescent="0.25">
      <c r="A357" s="1" t="s">
        <v>1355</v>
      </c>
      <c r="B357" s="1" t="s">
        <v>6</v>
      </c>
      <c r="C357" s="6" t="s">
        <v>1354</v>
      </c>
      <c r="D357" s="1" t="s">
        <v>1353</v>
      </c>
      <c r="E357" s="3" t="s">
        <v>1040</v>
      </c>
      <c r="F357" s="4" t="str">
        <f t="shared" si="5"/>
        <v>Y</v>
      </c>
      <c r="G357" s="41"/>
      <c r="W357" s="1" t="s">
        <v>1040</v>
      </c>
      <c r="AF357" s="1" t="s">
        <v>1040</v>
      </c>
      <c r="AN357" s="1" t="s">
        <v>1040</v>
      </c>
      <c r="AO357" s="1" t="s">
        <v>1040</v>
      </c>
    </row>
    <row r="358" spans="1:41" ht="15" x14ac:dyDescent="0.25">
      <c r="A358" s="1" t="s">
        <v>1352</v>
      </c>
      <c r="B358" s="1" t="s">
        <v>6</v>
      </c>
      <c r="C358" s="6" t="s">
        <v>1351</v>
      </c>
      <c r="D358" s="1" t="s">
        <v>1350</v>
      </c>
      <c r="E358" s="3" t="s">
        <v>1040</v>
      </c>
      <c r="F358" s="4" t="str">
        <f t="shared" si="5"/>
        <v>Y</v>
      </c>
      <c r="G358" s="41"/>
      <c r="I358" s="1" t="s">
        <v>1040</v>
      </c>
      <c r="P358" s="1" t="s">
        <v>1040</v>
      </c>
      <c r="AD358" s="1" t="s">
        <v>1040</v>
      </c>
      <c r="AK358" s="1" t="s">
        <v>1040</v>
      </c>
    </row>
    <row r="359" spans="1:41" ht="15" x14ac:dyDescent="0.25">
      <c r="A359" s="1" t="s">
        <v>589</v>
      </c>
      <c r="B359" s="1" t="s">
        <v>6</v>
      </c>
      <c r="C359" s="6" t="s">
        <v>588</v>
      </c>
      <c r="D359" s="1" t="s">
        <v>587</v>
      </c>
      <c r="E359" s="39"/>
      <c r="F359" s="4" t="str">
        <f t="shared" si="5"/>
        <v>N</v>
      </c>
      <c r="G359" s="41"/>
    </row>
    <row r="360" spans="1:41" ht="15" x14ac:dyDescent="0.25">
      <c r="A360" s="1" t="s">
        <v>1349</v>
      </c>
      <c r="B360" s="1" t="s">
        <v>6</v>
      </c>
      <c r="C360" s="6" t="s">
        <v>1348</v>
      </c>
      <c r="D360" s="1" t="s">
        <v>1347</v>
      </c>
      <c r="E360" s="3" t="s">
        <v>1040</v>
      </c>
      <c r="F360" s="4" t="str">
        <f t="shared" si="5"/>
        <v>Y</v>
      </c>
      <c r="G360" s="41"/>
      <c r="L360" s="1" t="s">
        <v>1040</v>
      </c>
      <c r="AB360" s="1" t="s">
        <v>1040</v>
      </c>
      <c r="AO360" s="1" t="s">
        <v>1040</v>
      </c>
    </row>
    <row r="361" spans="1:41" ht="15" x14ac:dyDescent="0.25">
      <c r="A361" s="1" t="s">
        <v>586</v>
      </c>
      <c r="B361" s="1" t="s">
        <v>31</v>
      </c>
      <c r="C361" s="1" t="s">
        <v>0</v>
      </c>
      <c r="D361" s="1" t="s">
        <v>0</v>
      </c>
      <c r="E361" s="39"/>
      <c r="F361" s="4" t="str">
        <f t="shared" si="5"/>
        <v>N</v>
      </c>
      <c r="G361" s="41"/>
    </row>
    <row r="362" spans="1:41" ht="15" x14ac:dyDescent="0.25">
      <c r="A362" s="1" t="s">
        <v>585</v>
      </c>
      <c r="B362" s="1" t="s">
        <v>6</v>
      </c>
      <c r="C362" s="6" t="s">
        <v>584</v>
      </c>
      <c r="D362" s="1" t="s">
        <v>583</v>
      </c>
      <c r="E362" s="39"/>
      <c r="F362" s="4" t="str">
        <f t="shared" si="5"/>
        <v>N</v>
      </c>
      <c r="G362" s="41"/>
    </row>
    <row r="363" spans="1:41" ht="15" x14ac:dyDescent="0.25">
      <c r="A363" s="1" t="s">
        <v>1346</v>
      </c>
      <c r="B363" s="1" t="s">
        <v>6</v>
      </c>
      <c r="C363" s="6" t="s">
        <v>1345</v>
      </c>
      <c r="D363" s="1" t="s">
        <v>1344</v>
      </c>
      <c r="E363" s="3" t="s">
        <v>1040</v>
      </c>
      <c r="F363" s="4" t="str">
        <f t="shared" si="5"/>
        <v>Y</v>
      </c>
      <c r="G363" s="41"/>
      <c r="L363" s="1" t="s">
        <v>1040</v>
      </c>
      <c r="AO363" s="1" t="s">
        <v>1040</v>
      </c>
    </row>
    <row r="364" spans="1:41" ht="15" x14ac:dyDescent="0.25">
      <c r="A364" s="1" t="s">
        <v>582</v>
      </c>
      <c r="B364" s="1" t="s">
        <v>6</v>
      </c>
      <c r="C364" s="6" t="s">
        <v>581</v>
      </c>
      <c r="D364" s="1" t="s">
        <v>580</v>
      </c>
      <c r="E364" s="39"/>
      <c r="F364" s="4" t="str">
        <f t="shared" si="5"/>
        <v>N</v>
      </c>
      <c r="G364" s="41"/>
    </row>
    <row r="365" spans="1:41" ht="15" x14ac:dyDescent="0.25">
      <c r="A365" s="1" t="s">
        <v>579</v>
      </c>
      <c r="B365" s="1" t="s">
        <v>6</v>
      </c>
      <c r="C365" s="6" t="s">
        <v>578</v>
      </c>
      <c r="D365" s="1" t="s">
        <v>577</v>
      </c>
      <c r="E365" s="39"/>
      <c r="F365" s="4" t="str">
        <f t="shared" si="5"/>
        <v>N</v>
      </c>
      <c r="G365" s="41"/>
    </row>
    <row r="366" spans="1:41" ht="15" x14ac:dyDescent="0.25">
      <c r="A366" s="1" t="s">
        <v>1343</v>
      </c>
      <c r="B366" s="1" t="s">
        <v>6</v>
      </c>
      <c r="C366" s="6" t="s">
        <v>1342</v>
      </c>
      <c r="D366" s="1" t="s">
        <v>1341</v>
      </c>
      <c r="E366" s="11" t="s">
        <v>1040</v>
      </c>
      <c r="F366" s="4" t="str">
        <f t="shared" si="5"/>
        <v>N</v>
      </c>
      <c r="G366" s="41"/>
    </row>
    <row r="367" spans="1:41" ht="15" x14ac:dyDescent="0.25">
      <c r="A367" s="1" t="s">
        <v>1340</v>
      </c>
      <c r="B367" s="1" t="s">
        <v>6</v>
      </c>
      <c r="C367" s="6" t="s">
        <v>1339</v>
      </c>
      <c r="D367" s="1" t="s">
        <v>1338</v>
      </c>
      <c r="E367" s="3" t="s">
        <v>1040</v>
      </c>
      <c r="F367" s="4" t="str">
        <f t="shared" si="5"/>
        <v>Y</v>
      </c>
      <c r="G367" s="41"/>
      <c r="L367" s="1" t="s">
        <v>1040</v>
      </c>
    </row>
    <row r="368" spans="1:41" ht="15" x14ac:dyDescent="0.25">
      <c r="A368" s="1" t="s">
        <v>1337</v>
      </c>
      <c r="B368" s="1" t="s">
        <v>6</v>
      </c>
      <c r="C368" s="6" t="s">
        <v>1336</v>
      </c>
      <c r="D368" s="1" t="s">
        <v>1335</v>
      </c>
      <c r="E368" s="3" t="s">
        <v>1040</v>
      </c>
      <c r="F368" s="4" t="str">
        <f t="shared" si="5"/>
        <v>Y</v>
      </c>
      <c r="G368" s="41"/>
      <c r="L368" s="1" t="s">
        <v>1040</v>
      </c>
      <c r="AO368" s="1" t="s">
        <v>1040</v>
      </c>
    </row>
    <row r="369" spans="1:43" ht="15" x14ac:dyDescent="0.25">
      <c r="A369" s="1" t="s">
        <v>1334</v>
      </c>
      <c r="B369" s="1" t="s">
        <v>6</v>
      </c>
      <c r="C369" s="6" t="s">
        <v>1333</v>
      </c>
      <c r="D369" s="1" t="s">
        <v>1332</v>
      </c>
      <c r="E369" s="3" t="s">
        <v>1040</v>
      </c>
      <c r="F369" s="4" t="str">
        <f t="shared" si="5"/>
        <v>Y</v>
      </c>
      <c r="G369" s="41"/>
      <c r="H369" s="1" t="s">
        <v>1040</v>
      </c>
      <c r="J369" s="1" t="s">
        <v>1040</v>
      </c>
      <c r="L369" s="1" t="s">
        <v>1040</v>
      </c>
      <c r="M369" s="1" t="s">
        <v>1040</v>
      </c>
      <c r="Y369" s="1" t="s">
        <v>1040</v>
      </c>
      <c r="AC369" s="1" t="s">
        <v>1040</v>
      </c>
      <c r="AD369" s="1" t="s">
        <v>1040</v>
      </c>
    </row>
    <row r="370" spans="1:43" ht="15" x14ac:dyDescent="0.25">
      <c r="A370" s="1" t="s">
        <v>576</v>
      </c>
      <c r="B370" s="1" t="s">
        <v>6</v>
      </c>
      <c r="C370" s="6" t="s">
        <v>575</v>
      </c>
      <c r="D370" s="1" t="s">
        <v>574</v>
      </c>
      <c r="E370" s="39"/>
      <c r="F370" s="4" t="str">
        <f t="shared" si="5"/>
        <v>N</v>
      </c>
      <c r="G370" s="41"/>
    </row>
    <row r="371" spans="1:43" ht="15" x14ac:dyDescent="0.25">
      <c r="A371" s="1" t="s">
        <v>1953</v>
      </c>
      <c r="B371" s="1" t="s">
        <v>6</v>
      </c>
      <c r="C371" s="6" t="s">
        <v>1952</v>
      </c>
      <c r="D371" s="1" t="s">
        <v>1951</v>
      </c>
      <c r="E371" s="14" t="s">
        <v>1927</v>
      </c>
      <c r="F371" s="4" t="str">
        <f t="shared" si="5"/>
        <v>Y</v>
      </c>
      <c r="G371" s="41"/>
      <c r="I371" s="1" t="s">
        <v>1040</v>
      </c>
      <c r="L371" s="1" t="s">
        <v>1040</v>
      </c>
      <c r="O371" s="1" t="s">
        <v>1040</v>
      </c>
      <c r="P371" s="1" t="s">
        <v>1040</v>
      </c>
      <c r="Y371" s="1" t="s">
        <v>1040</v>
      </c>
      <c r="AB371" s="1" t="s">
        <v>1040</v>
      </c>
      <c r="AC371" s="1" t="s">
        <v>1040</v>
      </c>
      <c r="AD371" s="1" t="s">
        <v>1040</v>
      </c>
      <c r="AF371" s="1" t="s">
        <v>1040</v>
      </c>
      <c r="AO371" s="1" t="s">
        <v>1040</v>
      </c>
    </row>
    <row r="372" spans="1:43" ht="15" x14ac:dyDescent="0.25">
      <c r="A372" s="1" t="s">
        <v>573</v>
      </c>
      <c r="B372" s="1" t="s">
        <v>6</v>
      </c>
      <c r="C372" s="6" t="s">
        <v>572</v>
      </c>
      <c r="D372" s="1" t="s">
        <v>571</v>
      </c>
      <c r="E372" s="39"/>
      <c r="F372" s="4" t="str">
        <f t="shared" si="5"/>
        <v>N</v>
      </c>
      <c r="G372" s="41"/>
    </row>
    <row r="373" spans="1:43" ht="15" x14ac:dyDescent="0.25">
      <c r="A373" s="1" t="s">
        <v>1331</v>
      </c>
      <c r="B373" s="1" t="s">
        <v>6</v>
      </c>
      <c r="C373" s="6" t="s">
        <v>1330</v>
      </c>
      <c r="D373" s="1" t="s">
        <v>1329</v>
      </c>
      <c r="E373" s="3" t="s">
        <v>1040</v>
      </c>
      <c r="F373" s="4" t="str">
        <f t="shared" si="5"/>
        <v>Y</v>
      </c>
      <c r="G373" s="41"/>
      <c r="AF373" s="1" t="s">
        <v>1040</v>
      </c>
    </row>
    <row r="374" spans="1:43" ht="15" x14ac:dyDescent="0.25">
      <c r="A374" s="1" t="s">
        <v>570</v>
      </c>
      <c r="B374" s="1" t="s">
        <v>6</v>
      </c>
      <c r="C374" s="6" t="s">
        <v>569</v>
      </c>
      <c r="D374" s="1" t="s">
        <v>568</v>
      </c>
      <c r="E374" s="39"/>
      <c r="F374" s="4" t="str">
        <f t="shared" si="5"/>
        <v>N</v>
      </c>
      <c r="G374" s="41"/>
    </row>
    <row r="375" spans="1:43" ht="15" x14ac:dyDescent="0.25">
      <c r="A375" s="1" t="s">
        <v>1328</v>
      </c>
      <c r="B375" s="1" t="s">
        <v>6</v>
      </c>
      <c r="C375" s="6" t="s">
        <v>1327</v>
      </c>
      <c r="D375" s="1" t="s">
        <v>1326</v>
      </c>
      <c r="E375" s="3" t="s">
        <v>1040</v>
      </c>
      <c r="F375" s="4" t="str">
        <f t="shared" si="5"/>
        <v>Y</v>
      </c>
      <c r="G375" s="41"/>
      <c r="I375" s="1" t="s">
        <v>1040</v>
      </c>
      <c r="M375" s="1" t="s">
        <v>1040</v>
      </c>
      <c r="N375" s="1" t="s">
        <v>1040</v>
      </c>
      <c r="AC375" s="1" t="s">
        <v>1040</v>
      </c>
      <c r="AD375" s="1" t="s">
        <v>1040</v>
      </c>
      <c r="AQ375" s="1" t="s">
        <v>1040</v>
      </c>
    </row>
    <row r="376" spans="1:43" ht="15" x14ac:dyDescent="0.25">
      <c r="A376" s="1" t="s">
        <v>1325</v>
      </c>
      <c r="B376" s="1" t="s">
        <v>6</v>
      </c>
      <c r="C376" s="6" t="s">
        <v>1324</v>
      </c>
      <c r="D376" s="1" t="s">
        <v>1323</v>
      </c>
      <c r="E376" s="3" t="s">
        <v>1040</v>
      </c>
      <c r="F376" s="4" t="str">
        <f t="shared" si="5"/>
        <v>Y</v>
      </c>
      <c r="G376" s="41"/>
      <c r="P376" s="1" t="s">
        <v>1040</v>
      </c>
      <c r="AD376" s="1" t="s">
        <v>1040</v>
      </c>
      <c r="AK376" s="1" t="s">
        <v>1040</v>
      </c>
      <c r="AO376" s="1" t="s">
        <v>1040</v>
      </c>
    </row>
    <row r="377" spans="1:43" ht="15" x14ac:dyDescent="0.25">
      <c r="A377" s="1" t="s">
        <v>1322</v>
      </c>
      <c r="B377" s="1" t="s">
        <v>6</v>
      </c>
      <c r="C377" s="6" t="s">
        <v>1321</v>
      </c>
      <c r="D377" s="1" t="s">
        <v>1320</v>
      </c>
      <c r="E377" s="3" t="s">
        <v>1040</v>
      </c>
      <c r="F377" s="4" t="str">
        <f t="shared" si="5"/>
        <v>Y</v>
      </c>
      <c r="G377" s="41"/>
      <c r="AD377" s="1" t="s">
        <v>1040</v>
      </c>
    </row>
    <row r="378" spans="1:43" ht="15" x14ac:dyDescent="0.25">
      <c r="A378" s="1" t="s">
        <v>567</v>
      </c>
      <c r="B378" s="1" t="s">
        <v>6</v>
      </c>
      <c r="C378" s="6" t="s">
        <v>566</v>
      </c>
      <c r="D378" s="1" t="s">
        <v>565</v>
      </c>
      <c r="E378" s="39" t="s">
        <v>2750</v>
      </c>
      <c r="F378" s="4" t="str">
        <f t="shared" si="5"/>
        <v>N</v>
      </c>
      <c r="G378" s="41" t="s">
        <v>3165</v>
      </c>
    </row>
    <row r="379" spans="1:43" ht="15" x14ac:dyDescent="0.25">
      <c r="A379" s="1" t="s">
        <v>564</v>
      </c>
      <c r="B379" s="1" t="s">
        <v>6</v>
      </c>
      <c r="C379" s="6" t="s">
        <v>563</v>
      </c>
      <c r="D379" s="1" t="s">
        <v>562</v>
      </c>
      <c r="E379" s="39"/>
      <c r="F379" s="4" t="str">
        <f t="shared" si="5"/>
        <v>N</v>
      </c>
      <c r="G379" s="41"/>
    </row>
    <row r="380" spans="1:43" ht="15" x14ac:dyDescent="0.25">
      <c r="A380" s="1" t="s">
        <v>561</v>
      </c>
      <c r="B380" s="1" t="s">
        <v>6</v>
      </c>
      <c r="C380" s="6" t="s">
        <v>560</v>
      </c>
      <c r="D380" s="1" t="s">
        <v>559</v>
      </c>
      <c r="E380" s="39" t="s">
        <v>2750</v>
      </c>
      <c r="F380" s="4" t="str">
        <f t="shared" si="5"/>
        <v>N</v>
      </c>
      <c r="G380" s="41"/>
    </row>
    <row r="381" spans="1:43" ht="15" x14ac:dyDescent="0.25">
      <c r="A381" s="1" t="s">
        <v>558</v>
      </c>
      <c r="B381" s="1" t="s">
        <v>6</v>
      </c>
      <c r="C381" s="6" t="s">
        <v>557</v>
      </c>
      <c r="D381" s="1" t="s">
        <v>556</v>
      </c>
      <c r="E381" s="39" t="s">
        <v>2750</v>
      </c>
      <c r="F381" s="4" t="str">
        <f t="shared" si="5"/>
        <v>N</v>
      </c>
      <c r="G381" s="41"/>
    </row>
    <row r="382" spans="1:43" ht="15" x14ac:dyDescent="0.25">
      <c r="A382" s="1" t="s">
        <v>555</v>
      </c>
      <c r="B382" s="1" t="s">
        <v>6</v>
      </c>
      <c r="C382" s="6" t="s">
        <v>554</v>
      </c>
      <c r="D382" s="1" t="s">
        <v>553</v>
      </c>
      <c r="E382" s="39" t="s">
        <v>2750</v>
      </c>
      <c r="F382" s="4" t="str">
        <f t="shared" si="5"/>
        <v>N</v>
      </c>
      <c r="G382" s="41"/>
    </row>
    <row r="383" spans="1:43" ht="15" x14ac:dyDescent="0.25">
      <c r="A383" s="1" t="s">
        <v>552</v>
      </c>
      <c r="B383" s="1" t="s">
        <v>23</v>
      </c>
      <c r="C383" s="1" t="s">
        <v>0</v>
      </c>
      <c r="D383" s="1" t="s">
        <v>0</v>
      </c>
      <c r="E383" s="39"/>
      <c r="F383" s="4" t="str">
        <f t="shared" si="5"/>
        <v>N</v>
      </c>
      <c r="G383" s="41"/>
    </row>
    <row r="384" spans="1:43" ht="15" x14ac:dyDescent="0.25">
      <c r="A384" s="1" t="s">
        <v>551</v>
      </c>
      <c r="B384" s="1" t="s">
        <v>6</v>
      </c>
      <c r="C384" s="6" t="s">
        <v>550</v>
      </c>
      <c r="D384" s="1" t="s">
        <v>549</v>
      </c>
      <c r="E384" s="39" t="s">
        <v>2750</v>
      </c>
      <c r="F384" s="4" t="str">
        <f t="shared" si="5"/>
        <v>N</v>
      </c>
      <c r="G384" s="41"/>
    </row>
    <row r="385" spans="1:7" ht="15" x14ac:dyDescent="0.25">
      <c r="A385" s="1" t="s">
        <v>548</v>
      </c>
      <c r="B385" s="1" t="s">
        <v>6</v>
      </c>
      <c r="C385" s="6" t="s">
        <v>547</v>
      </c>
      <c r="D385" s="1" t="s">
        <v>546</v>
      </c>
      <c r="E385" s="39" t="s">
        <v>2750</v>
      </c>
      <c r="F385" s="4" t="str">
        <f t="shared" si="5"/>
        <v>N</v>
      </c>
      <c r="G385" s="41"/>
    </row>
    <row r="386" spans="1:7" ht="15" x14ac:dyDescent="0.25">
      <c r="A386" s="1" t="s">
        <v>545</v>
      </c>
      <c r="B386" s="1" t="s">
        <v>6</v>
      </c>
      <c r="C386" s="6" t="s">
        <v>544</v>
      </c>
      <c r="D386" s="1" t="s">
        <v>543</v>
      </c>
      <c r="E386" s="39" t="s">
        <v>2750</v>
      </c>
      <c r="F386" s="4" t="str">
        <f t="shared" si="5"/>
        <v>N</v>
      </c>
      <c r="G386" s="41"/>
    </row>
    <row r="387" spans="1:7" ht="15" x14ac:dyDescent="0.25">
      <c r="A387" s="1" t="s">
        <v>542</v>
      </c>
      <c r="B387" s="1" t="s">
        <v>1</v>
      </c>
      <c r="C387" s="1" t="s">
        <v>0</v>
      </c>
      <c r="D387" s="1" t="s">
        <v>0</v>
      </c>
      <c r="E387" s="39"/>
      <c r="F387" s="4" t="str">
        <f t="shared" si="5"/>
        <v>N</v>
      </c>
      <c r="G387" s="41"/>
    </row>
    <row r="388" spans="1:7" ht="15" x14ac:dyDescent="0.25">
      <c r="A388" s="1" t="s">
        <v>541</v>
      </c>
      <c r="B388" s="1" t="s">
        <v>6</v>
      </c>
      <c r="C388" s="6" t="s">
        <v>540</v>
      </c>
      <c r="D388" s="1" t="s">
        <v>539</v>
      </c>
      <c r="E388" s="39" t="s">
        <v>2750</v>
      </c>
      <c r="F388" s="4" t="str">
        <f t="shared" si="5"/>
        <v>N</v>
      </c>
      <c r="G388" s="41"/>
    </row>
    <row r="389" spans="1:7" ht="15" x14ac:dyDescent="0.25">
      <c r="A389" s="1" t="s">
        <v>538</v>
      </c>
      <c r="B389" s="1" t="s">
        <v>6</v>
      </c>
      <c r="C389" s="6" t="s">
        <v>537</v>
      </c>
      <c r="D389" s="1" t="s">
        <v>536</v>
      </c>
      <c r="E389" s="39" t="s">
        <v>2750</v>
      </c>
      <c r="F389" s="4" t="str">
        <f t="shared" si="5"/>
        <v>N</v>
      </c>
      <c r="G389" s="41"/>
    </row>
    <row r="390" spans="1:7" ht="15" x14ac:dyDescent="0.25">
      <c r="A390" s="1" t="s">
        <v>535</v>
      </c>
      <c r="B390" s="1" t="s">
        <v>6</v>
      </c>
      <c r="C390" s="6" t="s">
        <v>534</v>
      </c>
      <c r="D390" s="1" t="s">
        <v>533</v>
      </c>
      <c r="E390" s="39" t="s">
        <v>2750</v>
      </c>
      <c r="F390" s="4" t="str">
        <f t="shared" si="5"/>
        <v>N</v>
      </c>
      <c r="G390" s="41"/>
    </row>
    <row r="391" spans="1:7" ht="15" x14ac:dyDescent="0.25">
      <c r="A391" s="1" t="s">
        <v>532</v>
      </c>
      <c r="B391" s="1" t="s">
        <v>6</v>
      </c>
      <c r="C391" s="6" t="s">
        <v>531</v>
      </c>
      <c r="D391" s="1" t="s">
        <v>530</v>
      </c>
      <c r="E391" s="39" t="s">
        <v>2750</v>
      </c>
      <c r="F391" s="4" t="str">
        <f t="shared" si="5"/>
        <v>N</v>
      </c>
      <c r="G391" s="41"/>
    </row>
    <row r="392" spans="1:7" ht="15" x14ac:dyDescent="0.25">
      <c r="A392" s="1" t="s">
        <v>529</v>
      </c>
      <c r="B392" s="1" t="s">
        <v>6</v>
      </c>
      <c r="C392" s="6" t="s">
        <v>528</v>
      </c>
      <c r="D392" s="1" t="s">
        <v>527</v>
      </c>
      <c r="E392" s="39" t="s">
        <v>2750</v>
      </c>
      <c r="F392" s="4" t="str">
        <f t="shared" si="5"/>
        <v>N</v>
      </c>
      <c r="G392" s="41"/>
    </row>
    <row r="393" spans="1:7" ht="15" x14ac:dyDescent="0.25">
      <c r="A393" s="1" t="s">
        <v>526</v>
      </c>
      <c r="B393" s="1" t="s">
        <v>6</v>
      </c>
      <c r="C393" s="6" t="s">
        <v>525</v>
      </c>
      <c r="D393" s="1" t="s">
        <v>524</v>
      </c>
      <c r="E393" s="39" t="s">
        <v>2750</v>
      </c>
      <c r="F393" s="4" t="str">
        <f t="shared" si="5"/>
        <v>N</v>
      </c>
      <c r="G393" s="41"/>
    </row>
    <row r="394" spans="1:7" ht="15" x14ac:dyDescent="0.25">
      <c r="A394" s="1" t="s">
        <v>523</v>
      </c>
      <c r="B394" s="1" t="s">
        <v>6</v>
      </c>
      <c r="C394" s="6" t="s">
        <v>522</v>
      </c>
      <c r="D394" s="1" t="s">
        <v>521</v>
      </c>
      <c r="E394" s="39" t="s">
        <v>2750</v>
      </c>
      <c r="F394" s="4" t="str">
        <f t="shared" si="5"/>
        <v>N</v>
      </c>
      <c r="G394" s="41"/>
    </row>
    <row r="395" spans="1:7" ht="15" x14ac:dyDescent="0.25">
      <c r="A395" s="1" t="s">
        <v>520</v>
      </c>
      <c r="B395" s="1" t="s">
        <v>6</v>
      </c>
      <c r="C395" s="6" t="s">
        <v>519</v>
      </c>
      <c r="D395" s="1" t="s">
        <v>518</v>
      </c>
      <c r="E395" s="39" t="s">
        <v>2750</v>
      </c>
      <c r="F395" s="4" t="str">
        <f t="shared" si="5"/>
        <v>N</v>
      </c>
      <c r="G395" s="41"/>
    </row>
    <row r="396" spans="1:7" ht="15" x14ac:dyDescent="0.25">
      <c r="A396" s="1" t="s">
        <v>517</v>
      </c>
      <c r="B396" s="1" t="s">
        <v>6</v>
      </c>
      <c r="C396" s="6" t="s">
        <v>516</v>
      </c>
      <c r="D396" s="1" t="s">
        <v>515</v>
      </c>
      <c r="E396" s="39" t="s">
        <v>2750</v>
      </c>
      <c r="F396" s="4" t="str">
        <f t="shared" si="5"/>
        <v>N</v>
      </c>
      <c r="G396" s="41"/>
    </row>
    <row r="397" spans="1:7" ht="15" x14ac:dyDescent="0.25">
      <c r="A397" s="1" t="s">
        <v>514</v>
      </c>
      <c r="B397" s="1" t="s">
        <v>6</v>
      </c>
      <c r="C397" s="6" t="s">
        <v>513</v>
      </c>
      <c r="D397" s="1" t="s">
        <v>512</v>
      </c>
      <c r="E397" s="39" t="s">
        <v>2750</v>
      </c>
      <c r="F397" s="4" t="str">
        <f t="shared" si="5"/>
        <v>N</v>
      </c>
      <c r="G397" s="41"/>
    </row>
    <row r="398" spans="1:7" ht="15" x14ac:dyDescent="0.25">
      <c r="A398" s="1" t="s">
        <v>511</v>
      </c>
      <c r="B398" s="1" t="s">
        <v>6</v>
      </c>
      <c r="C398" s="6" t="s">
        <v>510</v>
      </c>
      <c r="D398" s="1" t="s">
        <v>509</v>
      </c>
      <c r="E398" s="39" t="s">
        <v>2750</v>
      </c>
      <c r="F398" s="4" t="str">
        <f t="shared" si="5"/>
        <v>N</v>
      </c>
      <c r="G398" s="41"/>
    </row>
    <row r="399" spans="1:7" ht="15" x14ac:dyDescent="0.25">
      <c r="A399" s="1" t="s">
        <v>508</v>
      </c>
      <c r="B399" s="1" t="s">
        <v>6</v>
      </c>
      <c r="C399" s="6" t="s">
        <v>507</v>
      </c>
      <c r="D399" s="1" t="s">
        <v>506</v>
      </c>
      <c r="E399" s="39" t="s">
        <v>2750</v>
      </c>
      <c r="F399" s="4" t="str">
        <f t="shared" si="5"/>
        <v>N</v>
      </c>
      <c r="G399" s="41"/>
    </row>
    <row r="400" spans="1:7" ht="15" x14ac:dyDescent="0.25">
      <c r="A400" s="1" t="s">
        <v>505</v>
      </c>
      <c r="B400" s="1" t="s">
        <v>6</v>
      </c>
      <c r="C400" s="6" t="s">
        <v>504</v>
      </c>
      <c r="D400" s="1" t="s">
        <v>503</v>
      </c>
      <c r="E400" s="39" t="s">
        <v>2750</v>
      </c>
      <c r="F400" s="4" t="str">
        <f t="shared" si="5"/>
        <v>N</v>
      </c>
      <c r="G400" s="41"/>
    </row>
    <row r="401" spans="1:37" ht="15" x14ac:dyDescent="0.25">
      <c r="A401" s="1" t="s">
        <v>502</v>
      </c>
      <c r="B401" s="1" t="s">
        <v>6</v>
      </c>
      <c r="C401" s="6" t="s">
        <v>501</v>
      </c>
      <c r="D401" s="1" t="s">
        <v>500</v>
      </c>
      <c r="E401" s="39" t="s">
        <v>2750</v>
      </c>
      <c r="F401" s="4" t="str">
        <f t="shared" si="5"/>
        <v>N</v>
      </c>
      <c r="G401" s="41"/>
    </row>
    <row r="402" spans="1:37" ht="15" x14ac:dyDescent="0.25">
      <c r="A402" s="1" t="s">
        <v>499</v>
      </c>
      <c r="B402" s="1" t="s">
        <v>6</v>
      </c>
      <c r="C402" s="6" t="s">
        <v>498</v>
      </c>
      <c r="D402" s="1" t="s">
        <v>497</v>
      </c>
      <c r="E402" s="39" t="s">
        <v>2750</v>
      </c>
      <c r="F402" s="4" t="str">
        <f t="shared" si="5"/>
        <v>N</v>
      </c>
      <c r="G402" s="41"/>
    </row>
    <row r="403" spans="1:37" ht="15" x14ac:dyDescent="0.25">
      <c r="A403" s="1" t="s">
        <v>496</v>
      </c>
      <c r="B403" s="1" t="s">
        <v>6</v>
      </c>
      <c r="C403" s="6" t="s">
        <v>495</v>
      </c>
      <c r="D403" s="1" t="s">
        <v>494</v>
      </c>
      <c r="E403" s="39" t="s">
        <v>2750</v>
      </c>
      <c r="F403" s="4" t="str">
        <f t="shared" ref="F403:F466" si="6">IF(SUMPRODUCT(--(H403:AR403&lt;&gt;""))=0,"N","Y")</f>
        <v>N</v>
      </c>
      <c r="G403" s="41"/>
    </row>
    <row r="404" spans="1:37" ht="15" x14ac:dyDescent="0.25">
      <c r="A404" s="1" t="s">
        <v>493</v>
      </c>
      <c r="B404" s="1" t="s">
        <v>6</v>
      </c>
      <c r="C404" s="6" t="s">
        <v>492</v>
      </c>
      <c r="D404" s="1" t="s">
        <v>491</v>
      </c>
      <c r="E404" s="39" t="s">
        <v>2750</v>
      </c>
      <c r="F404" s="4" t="str">
        <f t="shared" si="6"/>
        <v>N</v>
      </c>
      <c r="G404" s="41"/>
    </row>
    <row r="405" spans="1:37" ht="15" x14ac:dyDescent="0.25">
      <c r="A405" s="1" t="s">
        <v>490</v>
      </c>
      <c r="B405" s="1" t="s">
        <v>6</v>
      </c>
      <c r="C405" s="6" t="s">
        <v>489</v>
      </c>
      <c r="D405" s="1" t="s">
        <v>488</v>
      </c>
      <c r="E405" s="39" t="s">
        <v>2750</v>
      </c>
      <c r="F405" s="4" t="str">
        <f t="shared" si="6"/>
        <v>N</v>
      </c>
      <c r="G405" s="41"/>
    </row>
    <row r="406" spans="1:37" ht="15" x14ac:dyDescent="0.25">
      <c r="A406" s="1" t="s">
        <v>487</v>
      </c>
      <c r="B406" s="1" t="s">
        <v>6</v>
      </c>
      <c r="C406" s="6" t="s">
        <v>486</v>
      </c>
      <c r="D406" s="1" t="s">
        <v>485</v>
      </c>
      <c r="E406" s="39" t="s">
        <v>2750</v>
      </c>
      <c r="F406" s="4" t="str">
        <f t="shared" si="6"/>
        <v>N</v>
      </c>
      <c r="G406" s="41"/>
    </row>
    <row r="407" spans="1:37" ht="15" x14ac:dyDescent="0.25">
      <c r="A407" s="1" t="s">
        <v>1319</v>
      </c>
      <c r="B407" s="1" t="s">
        <v>6</v>
      </c>
      <c r="C407" s="6" t="s">
        <v>1318</v>
      </c>
      <c r="D407" s="1" t="s">
        <v>1317</v>
      </c>
      <c r="E407" s="3" t="s">
        <v>1040</v>
      </c>
      <c r="F407" s="4" t="str">
        <f t="shared" si="6"/>
        <v>Y</v>
      </c>
      <c r="G407" s="41"/>
      <c r="AK407" s="1" t="s">
        <v>1040</v>
      </c>
    </row>
    <row r="408" spans="1:37" ht="15" x14ac:dyDescent="0.25">
      <c r="A408" s="1" t="s">
        <v>484</v>
      </c>
      <c r="B408" s="1" t="s">
        <v>6</v>
      </c>
      <c r="C408" s="6" t="s">
        <v>483</v>
      </c>
      <c r="D408" s="1" t="s">
        <v>482</v>
      </c>
      <c r="E408" s="39" t="s">
        <v>2750</v>
      </c>
      <c r="F408" s="4" t="str">
        <f t="shared" si="6"/>
        <v>N</v>
      </c>
      <c r="G408" s="41"/>
    </row>
    <row r="409" spans="1:37" ht="15" x14ac:dyDescent="0.25">
      <c r="A409" s="1" t="s">
        <v>481</v>
      </c>
      <c r="B409" s="1" t="s">
        <v>6</v>
      </c>
      <c r="C409" s="6" t="s">
        <v>480</v>
      </c>
      <c r="D409" s="1" t="s">
        <v>479</v>
      </c>
      <c r="E409" s="39"/>
      <c r="F409" s="4" t="str">
        <f t="shared" si="6"/>
        <v>N</v>
      </c>
      <c r="G409" s="41"/>
    </row>
    <row r="410" spans="1:37" ht="15" x14ac:dyDescent="0.25">
      <c r="A410" s="1" t="s">
        <v>478</v>
      </c>
      <c r="B410" s="1" t="s">
        <v>31</v>
      </c>
      <c r="C410" s="1" t="s">
        <v>0</v>
      </c>
      <c r="D410" s="1" t="s">
        <v>0</v>
      </c>
      <c r="E410" s="39"/>
      <c r="F410" s="4" t="str">
        <f t="shared" si="6"/>
        <v>N</v>
      </c>
      <c r="G410" s="41"/>
    </row>
    <row r="411" spans="1:37" ht="15" x14ac:dyDescent="0.25">
      <c r="A411" s="1" t="s">
        <v>477</v>
      </c>
      <c r="B411" s="1" t="s">
        <v>6</v>
      </c>
      <c r="C411" s="6" t="s">
        <v>476</v>
      </c>
      <c r="D411" s="1" t="s">
        <v>475</v>
      </c>
      <c r="E411" s="39"/>
      <c r="F411" s="4" t="str">
        <f t="shared" si="6"/>
        <v>N</v>
      </c>
      <c r="G411" s="41"/>
    </row>
    <row r="412" spans="1:37" ht="15" x14ac:dyDescent="0.25">
      <c r="A412" s="1" t="s">
        <v>474</v>
      </c>
      <c r="B412" s="1" t="s">
        <v>6</v>
      </c>
      <c r="C412" s="6" t="s">
        <v>473</v>
      </c>
      <c r="D412" s="1" t="s">
        <v>472</v>
      </c>
      <c r="E412" s="39"/>
      <c r="F412" s="4" t="str">
        <f t="shared" si="6"/>
        <v>N</v>
      </c>
      <c r="G412" s="41"/>
    </row>
    <row r="413" spans="1:37" ht="15" x14ac:dyDescent="0.25">
      <c r="A413" s="1" t="s">
        <v>471</v>
      </c>
      <c r="B413" s="1" t="s">
        <v>6</v>
      </c>
      <c r="C413" s="6" t="s">
        <v>470</v>
      </c>
      <c r="D413" s="1" t="s">
        <v>469</v>
      </c>
      <c r="E413" s="39"/>
      <c r="F413" s="4" t="str">
        <f t="shared" si="6"/>
        <v>N</v>
      </c>
      <c r="G413" s="41"/>
    </row>
    <row r="414" spans="1:37" ht="15" x14ac:dyDescent="0.25">
      <c r="A414" s="1" t="s">
        <v>1316</v>
      </c>
      <c r="B414" s="1" t="s">
        <v>6</v>
      </c>
      <c r="C414" s="6" t="s">
        <v>1315</v>
      </c>
      <c r="D414" s="1" t="s">
        <v>1314</v>
      </c>
      <c r="E414" s="3" t="s">
        <v>1040</v>
      </c>
      <c r="F414" s="4" t="str">
        <f t="shared" si="6"/>
        <v>Y</v>
      </c>
      <c r="G414" s="41"/>
      <c r="AD414" s="1" t="s">
        <v>1040</v>
      </c>
    </row>
    <row r="415" spans="1:37" ht="15" x14ac:dyDescent="0.25">
      <c r="A415" s="1" t="s">
        <v>468</v>
      </c>
      <c r="B415" s="1" t="s">
        <v>6</v>
      </c>
      <c r="C415" s="6" t="s">
        <v>467</v>
      </c>
      <c r="D415" s="1" t="s">
        <v>466</v>
      </c>
      <c r="E415" s="39"/>
      <c r="F415" s="4" t="str">
        <f t="shared" si="6"/>
        <v>N</v>
      </c>
      <c r="G415" s="41"/>
    </row>
    <row r="416" spans="1:37" ht="15" x14ac:dyDescent="0.25">
      <c r="A416" s="1" t="s">
        <v>465</v>
      </c>
      <c r="B416" s="1" t="s">
        <v>6</v>
      </c>
      <c r="C416" s="6" t="s">
        <v>464</v>
      </c>
      <c r="D416" s="1" t="s">
        <v>463</v>
      </c>
      <c r="E416" s="39"/>
      <c r="F416" s="4" t="str">
        <f t="shared" si="6"/>
        <v>N</v>
      </c>
      <c r="G416" s="41"/>
    </row>
    <row r="417" spans="1:41" ht="15" x14ac:dyDescent="0.25">
      <c r="A417" s="1" t="s">
        <v>462</v>
      </c>
      <c r="B417" s="1" t="s">
        <v>6</v>
      </c>
      <c r="C417" s="6" t="s">
        <v>461</v>
      </c>
      <c r="D417" s="1" t="s">
        <v>460</v>
      </c>
      <c r="E417" s="39"/>
      <c r="F417" s="4" t="str">
        <f t="shared" si="6"/>
        <v>N</v>
      </c>
      <c r="G417" s="41"/>
    </row>
    <row r="418" spans="1:41" ht="15" x14ac:dyDescent="0.25">
      <c r="A418" s="1" t="s">
        <v>459</v>
      </c>
      <c r="B418" s="1" t="s">
        <v>31</v>
      </c>
      <c r="C418" s="1" t="s">
        <v>0</v>
      </c>
      <c r="D418" s="1" t="s">
        <v>0</v>
      </c>
      <c r="E418" s="39"/>
      <c r="F418" s="4" t="str">
        <f t="shared" si="6"/>
        <v>N</v>
      </c>
      <c r="G418" s="41"/>
    </row>
    <row r="419" spans="1:41" ht="15" x14ac:dyDescent="0.25">
      <c r="A419" s="1" t="s">
        <v>1313</v>
      </c>
      <c r="B419" s="1" t="s">
        <v>6</v>
      </c>
      <c r="C419" s="6" t="s">
        <v>1312</v>
      </c>
      <c r="D419" s="1" t="s">
        <v>1311</v>
      </c>
      <c r="E419" s="3" t="s">
        <v>1040</v>
      </c>
      <c r="F419" s="4" t="str">
        <f t="shared" si="6"/>
        <v>Y</v>
      </c>
      <c r="G419" s="41"/>
      <c r="I419" s="1" t="s">
        <v>1040</v>
      </c>
      <c r="L419" s="1" t="s">
        <v>1040</v>
      </c>
      <c r="M419" s="1" t="s">
        <v>1040</v>
      </c>
      <c r="N419" s="1" t="s">
        <v>1040</v>
      </c>
      <c r="P419" s="1" t="s">
        <v>1040</v>
      </c>
      <c r="Y419" s="1" t="s">
        <v>1040</v>
      </c>
      <c r="AB419" s="1" t="s">
        <v>1040</v>
      </c>
      <c r="AC419" s="1" t="s">
        <v>1040</v>
      </c>
      <c r="AD419" s="1" t="s">
        <v>1040</v>
      </c>
      <c r="AO419" s="1" t="s">
        <v>1040</v>
      </c>
    </row>
    <row r="420" spans="1:41" ht="15" x14ac:dyDescent="0.25">
      <c r="A420" s="1" t="s">
        <v>1310</v>
      </c>
      <c r="B420" s="1" t="s">
        <v>6</v>
      </c>
      <c r="C420" s="6" t="s">
        <v>1309</v>
      </c>
      <c r="D420" s="1" t="s">
        <v>1308</v>
      </c>
      <c r="E420" s="3" t="s">
        <v>1040</v>
      </c>
      <c r="F420" s="4" t="str">
        <f t="shared" si="6"/>
        <v>Y</v>
      </c>
      <c r="G420" s="41"/>
      <c r="I420" s="1" t="s">
        <v>1040</v>
      </c>
      <c r="L420" s="1" t="s">
        <v>1040</v>
      </c>
      <c r="W420" s="1" t="s">
        <v>1040</v>
      </c>
      <c r="Y420" s="1" t="s">
        <v>1040</v>
      </c>
      <c r="Z420" s="1" t="s">
        <v>1040</v>
      </c>
      <c r="AC420" s="1" t="s">
        <v>1040</v>
      </c>
      <c r="AD420" s="1" t="s">
        <v>1040</v>
      </c>
      <c r="AF420" s="1" t="s">
        <v>1040</v>
      </c>
      <c r="AK420" s="1" t="s">
        <v>1040</v>
      </c>
      <c r="AO420" s="1" t="s">
        <v>1040</v>
      </c>
    </row>
    <row r="421" spans="1:41" ht="15" x14ac:dyDescent="0.25">
      <c r="A421" s="1" t="s">
        <v>1950</v>
      </c>
      <c r="B421" s="1" t="s">
        <v>6</v>
      </c>
      <c r="C421" s="6" t="s">
        <v>1949</v>
      </c>
      <c r="D421" s="1" t="s">
        <v>1948</v>
      </c>
      <c r="E421" s="14" t="s">
        <v>1927</v>
      </c>
      <c r="F421" s="4" t="str">
        <f t="shared" si="6"/>
        <v>Y</v>
      </c>
      <c r="G421" s="41"/>
      <c r="I421" s="1" t="s">
        <v>1040</v>
      </c>
      <c r="J421" s="1" t="s">
        <v>1040</v>
      </c>
      <c r="P421" s="1" t="s">
        <v>1040</v>
      </c>
      <c r="Y421" s="1" t="s">
        <v>1040</v>
      </c>
      <c r="AC421" s="1" t="s">
        <v>1040</v>
      </c>
      <c r="AD421" s="1" t="s">
        <v>1040</v>
      </c>
      <c r="AM421" s="1" t="s">
        <v>1040</v>
      </c>
    </row>
    <row r="422" spans="1:41" ht="15" x14ac:dyDescent="0.25">
      <c r="A422" s="1" t="s">
        <v>1307</v>
      </c>
      <c r="B422" s="1" t="s">
        <v>6</v>
      </c>
      <c r="C422" s="6" t="s">
        <v>1306</v>
      </c>
      <c r="D422" s="1" t="s">
        <v>1305</v>
      </c>
      <c r="E422" s="3" t="s">
        <v>1040</v>
      </c>
      <c r="F422" s="4" t="str">
        <f t="shared" si="6"/>
        <v>Y</v>
      </c>
      <c r="G422" s="41"/>
      <c r="H422" s="1" t="s">
        <v>1040</v>
      </c>
      <c r="I422" s="1" t="s">
        <v>1040</v>
      </c>
      <c r="J422" s="1" t="s">
        <v>1040</v>
      </c>
      <c r="L422" s="1" t="s">
        <v>1040</v>
      </c>
      <c r="O422" s="1" t="s">
        <v>1040</v>
      </c>
      <c r="P422" s="1" t="s">
        <v>1040</v>
      </c>
      <c r="Y422" s="1" t="s">
        <v>1040</v>
      </c>
      <c r="AA422" s="1" t="s">
        <v>1040</v>
      </c>
      <c r="AB422" s="1" t="s">
        <v>1040</v>
      </c>
      <c r="AC422" s="1" t="s">
        <v>1040</v>
      </c>
      <c r="AD422" s="1" t="s">
        <v>1040</v>
      </c>
      <c r="AM422" s="1" t="s">
        <v>1040</v>
      </c>
      <c r="AO422" s="1" t="s">
        <v>1040</v>
      </c>
    </row>
    <row r="423" spans="1:41" ht="15" x14ac:dyDescent="0.25">
      <c r="A423" s="1" t="s">
        <v>458</v>
      </c>
      <c r="B423" s="1" t="s">
        <v>6</v>
      </c>
      <c r="C423" s="6" t="s">
        <v>457</v>
      </c>
      <c r="D423" s="1" t="s">
        <v>456</v>
      </c>
      <c r="E423" s="39"/>
      <c r="F423" s="4" t="str">
        <f t="shared" si="6"/>
        <v>N</v>
      </c>
      <c r="G423" s="41"/>
    </row>
    <row r="424" spans="1:41" ht="15" x14ac:dyDescent="0.25">
      <c r="A424" s="1" t="s">
        <v>455</v>
      </c>
      <c r="B424" s="1" t="s">
        <v>6</v>
      </c>
      <c r="C424" s="6" t="s">
        <v>454</v>
      </c>
      <c r="D424" s="1" t="s">
        <v>453</v>
      </c>
      <c r="E424" s="39"/>
      <c r="F424" s="4" t="str">
        <f t="shared" si="6"/>
        <v>N</v>
      </c>
      <c r="G424" s="41"/>
    </row>
    <row r="425" spans="1:41" ht="15" x14ac:dyDescent="0.25">
      <c r="A425" s="1" t="s">
        <v>452</v>
      </c>
      <c r="B425" s="1" t="s">
        <v>23</v>
      </c>
      <c r="C425" s="1" t="s">
        <v>0</v>
      </c>
      <c r="D425" s="1" t="s">
        <v>0</v>
      </c>
      <c r="E425" s="39"/>
      <c r="F425" s="4" t="str">
        <f t="shared" si="6"/>
        <v>N</v>
      </c>
      <c r="G425" s="41"/>
    </row>
    <row r="426" spans="1:41" ht="15" x14ac:dyDescent="0.25">
      <c r="A426" s="1" t="s">
        <v>451</v>
      </c>
      <c r="B426" s="1" t="s">
        <v>6</v>
      </c>
      <c r="C426" s="6" t="s">
        <v>450</v>
      </c>
      <c r="D426" s="1" t="s">
        <v>449</v>
      </c>
      <c r="E426" s="39"/>
      <c r="F426" s="4" t="str">
        <f t="shared" si="6"/>
        <v>N</v>
      </c>
      <c r="G426" s="41"/>
    </row>
    <row r="427" spans="1:41" ht="15" x14ac:dyDescent="0.25">
      <c r="A427" s="1" t="s">
        <v>448</v>
      </c>
      <c r="B427" s="1" t="s">
        <v>31</v>
      </c>
      <c r="C427" s="1" t="s">
        <v>0</v>
      </c>
      <c r="D427" s="1" t="s">
        <v>0</v>
      </c>
      <c r="E427" s="39"/>
      <c r="F427" s="4" t="str">
        <f t="shared" si="6"/>
        <v>N</v>
      </c>
      <c r="G427" s="41"/>
    </row>
    <row r="428" spans="1:41" ht="15" x14ac:dyDescent="0.25">
      <c r="A428" s="1" t="s">
        <v>447</v>
      </c>
      <c r="B428" s="1" t="s">
        <v>6</v>
      </c>
      <c r="C428" s="6" t="s">
        <v>446</v>
      </c>
      <c r="D428" s="1" t="s">
        <v>445</v>
      </c>
      <c r="E428" s="39" t="s">
        <v>1040</v>
      </c>
      <c r="F428" s="4" t="str">
        <f t="shared" si="6"/>
        <v>N</v>
      </c>
      <c r="G428" s="41"/>
    </row>
    <row r="429" spans="1:41" ht="15" x14ac:dyDescent="0.25">
      <c r="A429" s="1" t="s">
        <v>1304</v>
      </c>
      <c r="B429" s="1" t="s">
        <v>6</v>
      </c>
      <c r="C429" s="6" t="s">
        <v>1303</v>
      </c>
      <c r="D429" s="1" t="s">
        <v>1302</v>
      </c>
      <c r="E429" s="3" t="s">
        <v>1040</v>
      </c>
      <c r="F429" s="4" t="str">
        <f t="shared" si="6"/>
        <v>Y</v>
      </c>
      <c r="G429" s="41"/>
      <c r="H429" s="1" t="s">
        <v>1040</v>
      </c>
      <c r="L429" s="1" t="s">
        <v>1040</v>
      </c>
      <c r="P429" s="1" t="s">
        <v>1040</v>
      </c>
      <c r="Y429" s="1" t="s">
        <v>1040</v>
      </c>
      <c r="AB429" s="1" t="s">
        <v>1040</v>
      </c>
      <c r="AC429" s="1" t="s">
        <v>1040</v>
      </c>
      <c r="AD429" s="1" t="s">
        <v>1040</v>
      </c>
      <c r="AK429" s="1" t="s">
        <v>1040</v>
      </c>
      <c r="AO429" s="1" t="s">
        <v>1040</v>
      </c>
    </row>
    <row r="430" spans="1:41" ht="15" x14ac:dyDescent="0.25">
      <c r="A430" s="1" t="s">
        <v>444</v>
      </c>
      <c r="B430" s="1" t="s">
        <v>6</v>
      </c>
      <c r="C430" s="6" t="s">
        <v>358</v>
      </c>
      <c r="D430" s="1" t="s">
        <v>357</v>
      </c>
      <c r="E430" s="39"/>
      <c r="F430" s="4" t="str">
        <f t="shared" si="6"/>
        <v>N</v>
      </c>
      <c r="G430" s="41"/>
    </row>
    <row r="431" spans="1:41" ht="15" x14ac:dyDescent="0.25">
      <c r="A431" s="1" t="s">
        <v>443</v>
      </c>
      <c r="B431" s="1" t="s">
        <v>6</v>
      </c>
      <c r="C431" s="6" t="s">
        <v>442</v>
      </c>
      <c r="D431" s="1" t="s">
        <v>441</v>
      </c>
      <c r="E431" s="39" t="s">
        <v>2750</v>
      </c>
      <c r="F431" s="4" t="str">
        <f t="shared" si="6"/>
        <v>N</v>
      </c>
      <c r="G431" s="41"/>
    </row>
    <row r="432" spans="1:41" ht="15" x14ac:dyDescent="0.25">
      <c r="A432" s="1" t="s">
        <v>440</v>
      </c>
      <c r="B432" s="1" t="s">
        <v>6</v>
      </c>
      <c r="C432" s="6" t="s">
        <v>439</v>
      </c>
      <c r="D432" s="1" t="s">
        <v>438</v>
      </c>
      <c r="E432" s="39"/>
      <c r="F432" s="4" t="str">
        <f t="shared" si="6"/>
        <v>N</v>
      </c>
      <c r="G432" s="41"/>
    </row>
    <row r="433" spans="1:44" ht="15" x14ac:dyDescent="0.25">
      <c r="A433" s="1" t="s">
        <v>437</v>
      </c>
      <c r="B433" s="1" t="s">
        <v>6</v>
      </c>
      <c r="C433" s="6" t="s">
        <v>436</v>
      </c>
      <c r="D433" s="1" t="s">
        <v>435</v>
      </c>
      <c r="E433" s="39"/>
      <c r="F433" s="4" t="str">
        <f t="shared" si="6"/>
        <v>N</v>
      </c>
      <c r="G433" s="41"/>
    </row>
    <row r="434" spans="1:44" s="42" customFormat="1" ht="15" x14ac:dyDescent="0.25">
      <c r="A434" s="1" t="s">
        <v>1301</v>
      </c>
      <c r="B434" s="1" t="s">
        <v>6</v>
      </c>
      <c r="C434" s="6" t="s">
        <v>1300</v>
      </c>
      <c r="D434" s="1" t="s">
        <v>1299</v>
      </c>
      <c r="E434" s="3" t="s">
        <v>1040</v>
      </c>
      <c r="F434" s="4" t="str">
        <f t="shared" si="6"/>
        <v>Y</v>
      </c>
      <c r="G434" s="4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t="s">
        <v>1040</v>
      </c>
      <c r="AL434" s="1"/>
      <c r="AM434" s="1"/>
      <c r="AN434" s="1"/>
      <c r="AO434" s="1"/>
      <c r="AP434" s="1"/>
      <c r="AQ434" s="1"/>
      <c r="AR434" s="1"/>
    </row>
    <row r="435" spans="1:44" ht="15" x14ac:dyDescent="0.25">
      <c r="A435" s="1" t="s">
        <v>434</v>
      </c>
      <c r="B435" s="1" t="s">
        <v>6</v>
      </c>
      <c r="C435" s="6" t="s">
        <v>433</v>
      </c>
      <c r="D435" s="1" t="s">
        <v>432</v>
      </c>
      <c r="E435" s="39" t="s">
        <v>2750</v>
      </c>
      <c r="F435" s="4" t="str">
        <f t="shared" si="6"/>
        <v>N</v>
      </c>
      <c r="G435" s="41"/>
    </row>
    <row r="436" spans="1:44" ht="15" x14ac:dyDescent="0.25">
      <c r="A436" s="1" t="s">
        <v>431</v>
      </c>
      <c r="B436" s="1" t="s">
        <v>6</v>
      </c>
      <c r="C436" s="6" t="s">
        <v>430</v>
      </c>
      <c r="D436" s="1" t="s">
        <v>429</v>
      </c>
      <c r="E436" s="39"/>
      <c r="F436" s="4" t="str">
        <f t="shared" si="6"/>
        <v>N</v>
      </c>
      <c r="G436" s="41"/>
    </row>
    <row r="437" spans="1:44" ht="15" x14ac:dyDescent="0.25">
      <c r="A437" s="1" t="s">
        <v>428</v>
      </c>
      <c r="B437" s="1" t="s">
        <v>6</v>
      </c>
      <c r="C437" s="6" t="s">
        <v>427</v>
      </c>
      <c r="D437" s="1" t="s">
        <v>426</v>
      </c>
      <c r="E437" s="39" t="s">
        <v>2750</v>
      </c>
      <c r="F437" s="4" t="str">
        <f t="shared" si="6"/>
        <v>N</v>
      </c>
      <c r="G437" s="41"/>
    </row>
    <row r="438" spans="1:44" ht="15" x14ac:dyDescent="0.25">
      <c r="A438" s="1" t="s">
        <v>1298</v>
      </c>
      <c r="B438" s="1" t="s">
        <v>6</v>
      </c>
      <c r="C438" s="6" t="s">
        <v>1297</v>
      </c>
      <c r="D438" s="1" t="s">
        <v>1296</v>
      </c>
      <c r="E438" s="3" t="s">
        <v>1040</v>
      </c>
      <c r="F438" s="4" t="str">
        <f t="shared" si="6"/>
        <v>Y</v>
      </c>
      <c r="G438" s="41"/>
      <c r="W438" s="1" t="s">
        <v>1040</v>
      </c>
      <c r="AF438" s="1" t="s">
        <v>1040</v>
      </c>
    </row>
    <row r="439" spans="1:44" ht="15" x14ac:dyDescent="0.25">
      <c r="A439" s="1" t="s">
        <v>1295</v>
      </c>
      <c r="B439" s="1" t="s">
        <v>6</v>
      </c>
      <c r="C439" s="6" t="s">
        <v>1294</v>
      </c>
      <c r="D439" s="1" t="s">
        <v>1293</v>
      </c>
      <c r="E439" s="3" t="s">
        <v>1040</v>
      </c>
      <c r="F439" s="4" t="str">
        <f t="shared" si="6"/>
        <v>Y</v>
      </c>
      <c r="G439" s="41"/>
      <c r="W439" s="1" t="s">
        <v>1040</v>
      </c>
      <c r="AF439" s="1" t="s">
        <v>1040</v>
      </c>
    </row>
    <row r="440" spans="1:44" ht="15" x14ac:dyDescent="0.25">
      <c r="A440" s="1" t="s">
        <v>425</v>
      </c>
      <c r="B440" s="1" t="s">
        <v>6</v>
      </c>
      <c r="C440" s="6" t="s">
        <v>424</v>
      </c>
      <c r="D440" s="1" t="s">
        <v>423</v>
      </c>
      <c r="E440" s="39"/>
      <c r="F440" s="4" t="str">
        <f t="shared" si="6"/>
        <v>N</v>
      </c>
      <c r="G440" s="41"/>
    </row>
    <row r="441" spans="1:44" ht="15" x14ac:dyDescent="0.25">
      <c r="A441" s="1" t="s">
        <v>422</v>
      </c>
      <c r="B441" s="1" t="s">
        <v>6</v>
      </c>
      <c r="C441" s="6" t="s">
        <v>421</v>
      </c>
      <c r="D441" s="1" t="s">
        <v>420</v>
      </c>
      <c r="E441" s="39"/>
      <c r="F441" s="4" t="str">
        <f t="shared" si="6"/>
        <v>N</v>
      </c>
      <c r="G441" s="41"/>
    </row>
    <row r="442" spans="1:44" ht="15" x14ac:dyDescent="0.25">
      <c r="A442" s="1" t="s">
        <v>1292</v>
      </c>
      <c r="B442" s="1" t="s">
        <v>6</v>
      </c>
      <c r="C442" s="6" t="s">
        <v>1291</v>
      </c>
      <c r="D442" s="1" t="s">
        <v>1290</v>
      </c>
      <c r="E442" s="3" t="s">
        <v>1040</v>
      </c>
      <c r="F442" s="4" t="str">
        <f t="shared" si="6"/>
        <v>Y</v>
      </c>
      <c r="G442" s="41"/>
      <c r="I442" s="1" t="s">
        <v>1040</v>
      </c>
    </row>
    <row r="443" spans="1:44" ht="15" x14ac:dyDescent="0.25">
      <c r="A443" s="1" t="s">
        <v>419</v>
      </c>
      <c r="B443" s="1" t="s">
        <v>6</v>
      </c>
      <c r="C443" s="6" t="s">
        <v>418</v>
      </c>
      <c r="D443" s="1" t="s">
        <v>417</v>
      </c>
      <c r="E443" s="39" t="s">
        <v>2750</v>
      </c>
      <c r="F443" s="4" t="str">
        <f t="shared" si="6"/>
        <v>N</v>
      </c>
      <c r="G443" s="41"/>
    </row>
    <row r="444" spans="1:44" ht="15" x14ac:dyDescent="0.25">
      <c r="A444" s="1" t="s">
        <v>416</v>
      </c>
      <c r="B444" s="1" t="s">
        <v>6</v>
      </c>
      <c r="C444" s="6" t="s">
        <v>415</v>
      </c>
      <c r="D444" s="1" t="s">
        <v>414</v>
      </c>
      <c r="E444" s="39" t="s">
        <v>2750</v>
      </c>
      <c r="F444" s="4" t="str">
        <f t="shared" si="6"/>
        <v>N</v>
      </c>
      <c r="G444" s="41"/>
    </row>
    <row r="445" spans="1:44" ht="15" x14ac:dyDescent="0.25">
      <c r="A445" s="1" t="s">
        <v>413</v>
      </c>
      <c r="B445" s="1" t="s">
        <v>6</v>
      </c>
      <c r="C445" s="6" t="s">
        <v>412</v>
      </c>
      <c r="D445" s="1" t="s">
        <v>411</v>
      </c>
      <c r="E445" s="39" t="s">
        <v>2750</v>
      </c>
      <c r="F445" s="4" t="str">
        <f t="shared" si="6"/>
        <v>N</v>
      </c>
      <c r="G445" s="41"/>
    </row>
    <row r="446" spans="1:44" ht="15" x14ac:dyDescent="0.25">
      <c r="A446" s="1" t="s">
        <v>1289</v>
      </c>
      <c r="B446" s="1" t="s">
        <v>6</v>
      </c>
      <c r="C446" s="6" t="s">
        <v>1288</v>
      </c>
      <c r="D446" s="1" t="s">
        <v>1287</v>
      </c>
      <c r="E446" s="3" t="s">
        <v>1040</v>
      </c>
      <c r="F446" s="4" t="str">
        <f t="shared" si="6"/>
        <v>Y</v>
      </c>
      <c r="G446" s="41"/>
      <c r="AD446" s="1" t="s">
        <v>1040</v>
      </c>
    </row>
    <row r="447" spans="1:44" ht="15" x14ac:dyDescent="0.25">
      <c r="A447" s="1" t="s">
        <v>410</v>
      </c>
      <c r="B447" s="1" t="s">
        <v>6</v>
      </c>
      <c r="C447" s="6" t="s">
        <v>409</v>
      </c>
      <c r="D447" s="1" t="s">
        <v>408</v>
      </c>
      <c r="E447" s="39" t="s">
        <v>2750</v>
      </c>
      <c r="F447" s="4" t="str">
        <f t="shared" si="6"/>
        <v>N</v>
      </c>
      <c r="G447" s="41"/>
    </row>
    <row r="448" spans="1:44" ht="15" x14ac:dyDescent="0.25">
      <c r="A448" s="1" t="s">
        <v>407</v>
      </c>
      <c r="B448" s="1" t="s">
        <v>6</v>
      </c>
      <c r="C448" s="6" t="s">
        <v>406</v>
      </c>
      <c r="D448" s="1" t="s">
        <v>405</v>
      </c>
      <c r="E448" s="39" t="s">
        <v>2750</v>
      </c>
      <c r="F448" s="4" t="str">
        <f t="shared" si="6"/>
        <v>N</v>
      </c>
      <c r="G448" s="41"/>
    </row>
    <row r="449" spans="1:37" ht="15" x14ac:dyDescent="0.25">
      <c r="A449" s="1" t="s">
        <v>404</v>
      </c>
      <c r="B449" s="1" t="s">
        <v>6</v>
      </c>
      <c r="C449" s="6" t="s">
        <v>403</v>
      </c>
      <c r="D449" s="1" t="s">
        <v>402</v>
      </c>
      <c r="E449" s="39" t="s">
        <v>2750</v>
      </c>
      <c r="F449" s="4" t="str">
        <f t="shared" si="6"/>
        <v>N</v>
      </c>
      <c r="G449" s="41"/>
    </row>
    <row r="450" spans="1:37" ht="15" x14ac:dyDescent="0.25">
      <c r="A450" s="1" t="s">
        <v>401</v>
      </c>
      <c r="B450" s="1" t="s">
        <v>6</v>
      </c>
      <c r="C450" s="6" t="s">
        <v>400</v>
      </c>
      <c r="D450" s="1" t="s">
        <v>399</v>
      </c>
      <c r="E450" s="39" t="s">
        <v>2750</v>
      </c>
      <c r="F450" s="4" t="str">
        <f t="shared" si="6"/>
        <v>N</v>
      </c>
      <c r="G450" s="41"/>
    </row>
    <row r="451" spans="1:37" ht="15" x14ac:dyDescent="0.25">
      <c r="A451" s="1" t="s">
        <v>398</v>
      </c>
      <c r="B451" s="1" t="s">
        <v>6</v>
      </c>
      <c r="C451" s="6" t="s">
        <v>397</v>
      </c>
      <c r="D451" s="1" t="s">
        <v>396</v>
      </c>
      <c r="E451" s="39" t="s">
        <v>2750</v>
      </c>
      <c r="F451" s="4" t="str">
        <f t="shared" si="6"/>
        <v>N</v>
      </c>
      <c r="G451" s="41"/>
    </row>
    <row r="452" spans="1:37" ht="15" x14ac:dyDescent="0.25">
      <c r="A452" s="1" t="s">
        <v>1758</v>
      </c>
      <c r="B452" s="1" t="s">
        <v>6</v>
      </c>
      <c r="C452" s="6" t="s">
        <v>1757</v>
      </c>
      <c r="D452" s="1" t="s">
        <v>1756</v>
      </c>
      <c r="E452" s="13" t="s">
        <v>1040</v>
      </c>
      <c r="F452" s="4" t="str">
        <f t="shared" si="6"/>
        <v>N</v>
      </c>
      <c r="G452" s="41"/>
    </row>
    <row r="453" spans="1:37" ht="15" x14ac:dyDescent="0.25">
      <c r="A453" s="1" t="s">
        <v>395</v>
      </c>
      <c r="B453" s="1" t="s">
        <v>6</v>
      </c>
      <c r="C453" s="6" t="s">
        <v>394</v>
      </c>
      <c r="D453" s="1" t="s">
        <v>393</v>
      </c>
      <c r="E453" s="39"/>
      <c r="F453" s="4" t="str">
        <f t="shared" si="6"/>
        <v>N</v>
      </c>
      <c r="G453" s="41"/>
    </row>
    <row r="454" spans="1:37" ht="15" x14ac:dyDescent="0.25">
      <c r="A454" s="1" t="s">
        <v>392</v>
      </c>
      <c r="B454" s="1" t="s">
        <v>6</v>
      </c>
      <c r="C454" s="6" t="s">
        <v>391</v>
      </c>
      <c r="D454" s="1" t="s">
        <v>390</v>
      </c>
      <c r="E454" s="39"/>
      <c r="F454" s="4" t="str">
        <f t="shared" si="6"/>
        <v>N</v>
      </c>
      <c r="G454" s="41"/>
    </row>
    <row r="455" spans="1:37" ht="15" x14ac:dyDescent="0.25">
      <c r="A455" s="1" t="s">
        <v>389</v>
      </c>
      <c r="B455" s="1" t="s">
        <v>6</v>
      </c>
      <c r="C455" s="6" t="s">
        <v>388</v>
      </c>
      <c r="D455" s="1" t="s">
        <v>387</v>
      </c>
      <c r="E455" s="39"/>
      <c r="F455" s="4" t="str">
        <f t="shared" si="6"/>
        <v>N</v>
      </c>
      <c r="G455" s="41"/>
    </row>
    <row r="456" spans="1:37" ht="15" x14ac:dyDescent="0.25">
      <c r="A456" s="1" t="s">
        <v>386</v>
      </c>
      <c r="B456" s="1" t="s">
        <v>6</v>
      </c>
      <c r="C456" s="6" t="s">
        <v>385</v>
      </c>
      <c r="D456" s="1" t="s">
        <v>384</v>
      </c>
      <c r="E456" s="39"/>
      <c r="F456" s="4" t="str">
        <f t="shared" si="6"/>
        <v>N</v>
      </c>
      <c r="G456" s="41"/>
    </row>
    <row r="457" spans="1:37" ht="15" x14ac:dyDescent="0.25">
      <c r="A457" s="1" t="s">
        <v>383</v>
      </c>
      <c r="B457" s="1" t="s">
        <v>6</v>
      </c>
      <c r="C457" s="6" t="s">
        <v>382</v>
      </c>
      <c r="D457" s="1" t="s">
        <v>381</v>
      </c>
      <c r="E457" s="39"/>
      <c r="F457" s="4" t="str">
        <f t="shared" si="6"/>
        <v>N</v>
      </c>
      <c r="G457" s="41"/>
    </row>
    <row r="458" spans="1:37" ht="15" x14ac:dyDescent="0.25">
      <c r="A458" s="1" t="s">
        <v>380</v>
      </c>
      <c r="B458" s="1" t="s">
        <v>6</v>
      </c>
      <c r="C458" s="6" t="s">
        <v>379</v>
      </c>
      <c r="D458" s="1" t="s">
        <v>378</v>
      </c>
      <c r="E458" s="39"/>
      <c r="F458" s="4" t="str">
        <f t="shared" si="6"/>
        <v>N</v>
      </c>
      <c r="G458" s="41"/>
    </row>
    <row r="459" spans="1:37" ht="15" x14ac:dyDescent="0.25">
      <c r="A459" s="1" t="s">
        <v>377</v>
      </c>
      <c r="B459" s="1" t="s">
        <v>6</v>
      </c>
      <c r="C459" s="6" t="s">
        <v>376</v>
      </c>
      <c r="D459" s="1" t="s">
        <v>375</v>
      </c>
      <c r="E459" s="39" t="s">
        <v>2750</v>
      </c>
      <c r="F459" s="4" t="str">
        <f t="shared" si="6"/>
        <v>N</v>
      </c>
      <c r="G459" s="41"/>
    </row>
    <row r="460" spans="1:37" ht="15" x14ac:dyDescent="0.25">
      <c r="A460" s="1" t="s">
        <v>374</v>
      </c>
      <c r="B460" s="1" t="s">
        <v>6</v>
      </c>
      <c r="C460" s="6" t="s">
        <v>373</v>
      </c>
      <c r="D460" s="1" t="s">
        <v>372</v>
      </c>
      <c r="E460" s="39"/>
      <c r="F460" s="4" t="str">
        <f t="shared" si="6"/>
        <v>N</v>
      </c>
      <c r="G460" s="41"/>
    </row>
    <row r="461" spans="1:37" ht="15" x14ac:dyDescent="0.25">
      <c r="A461" s="1" t="s">
        <v>1286</v>
      </c>
      <c r="B461" s="1" t="s">
        <v>6</v>
      </c>
      <c r="C461" s="6" t="s">
        <v>1285</v>
      </c>
      <c r="D461" s="1" t="s">
        <v>1284</v>
      </c>
      <c r="E461" s="3" t="s">
        <v>1040</v>
      </c>
      <c r="F461" s="4" t="str">
        <f t="shared" si="6"/>
        <v>Y</v>
      </c>
      <c r="G461" s="41"/>
      <c r="AK461" s="1" t="s">
        <v>1040</v>
      </c>
    </row>
    <row r="462" spans="1:37" ht="15" x14ac:dyDescent="0.25">
      <c r="A462" s="1" t="s">
        <v>371</v>
      </c>
      <c r="B462" s="1" t="s">
        <v>6</v>
      </c>
      <c r="C462" s="6" t="s">
        <v>370</v>
      </c>
      <c r="D462" s="1" t="s">
        <v>369</v>
      </c>
      <c r="E462" s="39" t="s">
        <v>2750</v>
      </c>
      <c r="F462" s="4" t="str">
        <f t="shared" si="6"/>
        <v>N</v>
      </c>
      <c r="G462" s="41"/>
    </row>
    <row r="463" spans="1:37" ht="15" x14ac:dyDescent="0.25">
      <c r="A463" s="1" t="s">
        <v>368</v>
      </c>
      <c r="B463" s="1" t="s">
        <v>31</v>
      </c>
      <c r="C463" s="1" t="s">
        <v>0</v>
      </c>
      <c r="D463" s="1" t="s">
        <v>0</v>
      </c>
      <c r="E463" s="39"/>
      <c r="F463" s="4" t="str">
        <f t="shared" si="6"/>
        <v>N</v>
      </c>
      <c r="G463" s="41"/>
    </row>
    <row r="464" spans="1:37" ht="15" x14ac:dyDescent="0.25">
      <c r="A464" s="1" t="s">
        <v>367</v>
      </c>
      <c r="B464" s="1" t="s">
        <v>6</v>
      </c>
      <c r="C464" s="6" t="s">
        <v>366</v>
      </c>
      <c r="D464" s="1" t="s">
        <v>365</v>
      </c>
      <c r="E464" s="39" t="s">
        <v>2750</v>
      </c>
      <c r="F464" s="4" t="str">
        <f t="shared" si="6"/>
        <v>N</v>
      </c>
      <c r="G464" s="41"/>
    </row>
    <row r="465" spans="1:44" ht="15" x14ac:dyDescent="0.25">
      <c r="A465" s="1" t="s">
        <v>364</v>
      </c>
      <c r="B465" s="1" t="s">
        <v>6</v>
      </c>
      <c r="C465" s="6" t="s">
        <v>363</v>
      </c>
      <c r="D465" s="1" t="s">
        <v>362</v>
      </c>
      <c r="E465" s="39"/>
      <c r="F465" s="4" t="str">
        <f t="shared" si="6"/>
        <v>N</v>
      </c>
      <c r="G465" s="41"/>
    </row>
    <row r="466" spans="1:44" ht="15" x14ac:dyDescent="0.25">
      <c r="A466" s="1" t="s">
        <v>361</v>
      </c>
      <c r="B466" s="1" t="s">
        <v>31</v>
      </c>
      <c r="C466" s="1" t="s">
        <v>0</v>
      </c>
      <c r="D466" s="1" t="s">
        <v>0</v>
      </c>
      <c r="E466" s="39"/>
      <c r="F466" s="4" t="str">
        <f t="shared" si="6"/>
        <v>N</v>
      </c>
      <c r="G466" s="41"/>
    </row>
    <row r="467" spans="1:44" ht="15" x14ac:dyDescent="0.25">
      <c r="A467" s="1" t="s">
        <v>360</v>
      </c>
      <c r="B467" s="1" t="s">
        <v>31</v>
      </c>
      <c r="C467" s="1" t="s">
        <v>0</v>
      </c>
      <c r="D467" s="1" t="s">
        <v>0</v>
      </c>
      <c r="E467" s="39"/>
      <c r="F467" s="4" t="str">
        <f t="shared" ref="F467:F530" si="7">IF(SUMPRODUCT(--(H467:AR467&lt;&gt;""))=0,"N","Y")</f>
        <v>N</v>
      </c>
      <c r="G467" s="41"/>
    </row>
    <row r="468" spans="1:44" ht="15" x14ac:dyDescent="0.25">
      <c r="A468" s="1" t="s">
        <v>359</v>
      </c>
      <c r="B468" s="1" t="s">
        <v>53</v>
      </c>
      <c r="C468" s="6" t="s">
        <v>358</v>
      </c>
      <c r="D468" s="1" t="s">
        <v>357</v>
      </c>
      <c r="E468" s="39"/>
      <c r="F468" s="4" t="str">
        <f t="shared" si="7"/>
        <v>N</v>
      </c>
      <c r="G468" s="41"/>
    </row>
    <row r="469" spans="1:44" ht="15" x14ac:dyDescent="0.25">
      <c r="A469" s="1" t="s">
        <v>356</v>
      </c>
      <c r="B469" s="1" t="s">
        <v>6</v>
      </c>
      <c r="C469" s="6" t="s">
        <v>355</v>
      </c>
      <c r="D469" s="1" t="s">
        <v>354</v>
      </c>
      <c r="E469" s="39"/>
      <c r="F469" s="4" t="str">
        <f t="shared" si="7"/>
        <v>N</v>
      </c>
      <c r="G469" s="41"/>
    </row>
    <row r="470" spans="1:44" ht="15" x14ac:dyDescent="0.25">
      <c r="A470" s="1" t="s">
        <v>1283</v>
      </c>
      <c r="B470" s="1" t="s">
        <v>6</v>
      </c>
      <c r="C470" s="6" t="s">
        <v>1282</v>
      </c>
      <c r="D470" s="1" t="s">
        <v>1281</v>
      </c>
      <c r="E470" s="3" t="s">
        <v>1040</v>
      </c>
      <c r="F470" s="4" t="str">
        <f t="shared" si="7"/>
        <v>Y</v>
      </c>
      <c r="G470" s="41"/>
      <c r="V470" s="1" t="s">
        <v>1040</v>
      </c>
      <c r="AH470" s="1" t="s">
        <v>1040</v>
      </c>
      <c r="AR470" s="1" t="s">
        <v>1040</v>
      </c>
    </row>
    <row r="471" spans="1:44" ht="15" x14ac:dyDescent="0.25">
      <c r="A471" s="1" t="s">
        <v>353</v>
      </c>
      <c r="B471" s="1" t="s">
        <v>6</v>
      </c>
      <c r="C471" s="6" t="s">
        <v>352</v>
      </c>
      <c r="D471" s="1" t="s">
        <v>351</v>
      </c>
      <c r="E471" s="39" t="s">
        <v>2750</v>
      </c>
      <c r="F471" s="4" t="str">
        <f t="shared" si="7"/>
        <v>N</v>
      </c>
      <c r="G471" s="41"/>
    </row>
    <row r="472" spans="1:44" ht="15" x14ac:dyDescent="0.25">
      <c r="A472" s="1" t="s">
        <v>350</v>
      </c>
      <c r="B472" s="1" t="s">
        <v>31</v>
      </c>
      <c r="C472" s="1" t="s">
        <v>0</v>
      </c>
      <c r="D472" s="1" t="s">
        <v>0</v>
      </c>
      <c r="E472" s="39"/>
      <c r="F472" s="4" t="str">
        <f t="shared" si="7"/>
        <v>N</v>
      </c>
      <c r="G472" s="41"/>
    </row>
    <row r="473" spans="1:44" ht="15" x14ac:dyDescent="0.25">
      <c r="A473" s="1" t="s">
        <v>349</v>
      </c>
      <c r="B473" s="1" t="s">
        <v>348</v>
      </c>
      <c r="C473" s="6" t="s">
        <v>347</v>
      </c>
      <c r="D473" s="1" t="s">
        <v>346</v>
      </c>
      <c r="E473" s="39"/>
      <c r="F473" s="4" t="str">
        <f t="shared" si="7"/>
        <v>N</v>
      </c>
      <c r="G473" s="41"/>
    </row>
    <row r="474" spans="1:44" ht="15" x14ac:dyDescent="0.25">
      <c r="A474" s="1" t="s">
        <v>345</v>
      </c>
      <c r="B474" s="1" t="s">
        <v>344</v>
      </c>
      <c r="C474" s="6" t="s">
        <v>343</v>
      </c>
      <c r="D474" s="1" t="s">
        <v>342</v>
      </c>
      <c r="E474" s="39"/>
      <c r="F474" s="4" t="str">
        <f t="shared" si="7"/>
        <v>N</v>
      </c>
      <c r="G474" s="41"/>
    </row>
    <row r="475" spans="1:44" ht="15" x14ac:dyDescent="0.25">
      <c r="A475" s="1" t="s">
        <v>1280</v>
      </c>
      <c r="B475" s="1" t="s">
        <v>6</v>
      </c>
      <c r="C475" s="6" t="s">
        <v>1279</v>
      </c>
      <c r="D475" s="1" t="s">
        <v>1278</v>
      </c>
      <c r="E475" s="3" t="s">
        <v>1040</v>
      </c>
      <c r="F475" s="4" t="str">
        <f t="shared" si="7"/>
        <v>Y</v>
      </c>
      <c r="G475" s="41"/>
      <c r="I475" s="1" t="s">
        <v>1040</v>
      </c>
      <c r="P475" s="1" t="s">
        <v>1040</v>
      </c>
      <c r="AD475" s="1" t="s">
        <v>1040</v>
      </c>
      <c r="AO475" s="1" t="s">
        <v>1040</v>
      </c>
    </row>
    <row r="476" spans="1:44" ht="15" x14ac:dyDescent="0.25">
      <c r="A476" s="1" t="s">
        <v>2009</v>
      </c>
      <c r="B476" s="1" t="s">
        <v>6</v>
      </c>
      <c r="C476" s="6" t="s">
        <v>2008</v>
      </c>
      <c r="D476" s="1" t="s">
        <v>2007</v>
      </c>
      <c r="E476" s="14" t="s">
        <v>1987</v>
      </c>
      <c r="F476" s="4" t="str">
        <f t="shared" si="7"/>
        <v>Y</v>
      </c>
      <c r="G476" s="41"/>
      <c r="I476" s="1" t="s">
        <v>1040</v>
      </c>
      <c r="J476" s="1" t="s">
        <v>1040</v>
      </c>
      <c r="L476" s="1" t="s">
        <v>1040</v>
      </c>
      <c r="M476" s="1" t="s">
        <v>1040</v>
      </c>
      <c r="O476" s="1" t="s">
        <v>1040</v>
      </c>
      <c r="P476" s="1" t="s">
        <v>1040</v>
      </c>
      <c r="Y476" s="1" t="s">
        <v>1040</v>
      </c>
      <c r="AA476" s="1" t="s">
        <v>1040</v>
      </c>
      <c r="AB476" s="1" t="s">
        <v>1040</v>
      </c>
      <c r="AC476" s="1" t="s">
        <v>1040</v>
      </c>
      <c r="AD476" s="1" t="s">
        <v>1040</v>
      </c>
      <c r="AK476" s="1" t="s">
        <v>1040</v>
      </c>
      <c r="AM476" s="1" t="s">
        <v>1040</v>
      </c>
      <c r="AO476" s="1" t="s">
        <v>1040</v>
      </c>
      <c r="AP476" s="1" t="s">
        <v>1040</v>
      </c>
    </row>
    <row r="477" spans="1:44" ht="15" x14ac:dyDescent="0.25">
      <c r="A477" s="1" t="s">
        <v>1851</v>
      </c>
      <c r="B477" s="1" t="s">
        <v>6</v>
      </c>
      <c r="C477" s="6" t="s">
        <v>1850</v>
      </c>
      <c r="D477" s="1" t="s">
        <v>1849</v>
      </c>
      <c r="E477" s="11" t="s">
        <v>1790</v>
      </c>
      <c r="F477" s="4" t="str">
        <f t="shared" si="7"/>
        <v>Y</v>
      </c>
      <c r="G477" s="41"/>
      <c r="I477" s="1" t="s">
        <v>1040</v>
      </c>
      <c r="J477" s="1" t="s">
        <v>1040</v>
      </c>
      <c r="L477" s="1" t="s">
        <v>1040</v>
      </c>
      <c r="O477" s="1" t="s">
        <v>1040</v>
      </c>
      <c r="P477" s="1" t="s">
        <v>1040</v>
      </c>
      <c r="Y477" s="1" t="s">
        <v>1040</v>
      </c>
      <c r="AA477" s="1" t="s">
        <v>1040</v>
      </c>
      <c r="AB477" s="1" t="s">
        <v>1040</v>
      </c>
      <c r="AC477" s="1" t="s">
        <v>1040</v>
      </c>
      <c r="AD477" s="1" t="s">
        <v>1040</v>
      </c>
      <c r="AM477" s="1" t="s">
        <v>1040</v>
      </c>
      <c r="AO477" s="1" t="s">
        <v>1040</v>
      </c>
    </row>
    <row r="478" spans="1:44" ht="15" x14ac:dyDescent="0.25">
      <c r="A478" s="1" t="s">
        <v>341</v>
      </c>
      <c r="B478" s="1" t="s">
        <v>6</v>
      </c>
      <c r="C478" s="6" t="s">
        <v>340</v>
      </c>
      <c r="D478" s="1" t="s">
        <v>339</v>
      </c>
      <c r="E478" s="39"/>
      <c r="F478" s="4" t="str">
        <f t="shared" si="7"/>
        <v>N</v>
      </c>
      <c r="G478" s="41"/>
    </row>
    <row r="479" spans="1:44" ht="15" x14ac:dyDescent="0.25">
      <c r="A479" s="1" t="s">
        <v>1277</v>
      </c>
      <c r="B479" s="1" t="s">
        <v>6</v>
      </c>
      <c r="C479" s="6" t="s">
        <v>1276</v>
      </c>
      <c r="D479" s="1" t="s">
        <v>1275</v>
      </c>
      <c r="E479" s="3" t="s">
        <v>1040</v>
      </c>
      <c r="F479" s="4" t="str">
        <f t="shared" si="7"/>
        <v>Y</v>
      </c>
      <c r="G479" s="41"/>
      <c r="AO479" s="1" t="s">
        <v>1040</v>
      </c>
    </row>
    <row r="480" spans="1:44" ht="15" x14ac:dyDescent="0.25">
      <c r="A480" s="1" t="s">
        <v>1848</v>
      </c>
      <c r="B480" s="1" t="s">
        <v>6</v>
      </c>
      <c r="C480" s="6" t="s">
        <v>1847</v>
      </c>
      <c r="D480" s="1" t="s">
        <v>1846</v>
      </c>
      <c r="E480" s="11" t="s">
        <v>1790</v>
      </c>
      <c r="F480" s="4" t="str">
        <f t="shared" si="7"/>
        <v>Y</v>
      </c>
      <c r="G480" s="41"/>
      <c r="I480" s="1" t="s">
        <v>1040</v>
      </c>
      <c r="J480" s="1" t="s">
        <v>1040</v>
      </c>
      <c r="L480" s="1" t="s">
        <v>1040</v>
      </c>
      <c r="O480" s="1" t="s">
        <v>1040</v>
      </c>
      <c r="P480" s="1" t="s">
        <v>1040</v>
      </c>
      <c r="AA480" s="1" t="s">
        <v>1040</v>
      </c>
      <c r="AB480" s="1" t="s">
        <v>1040</v>
      </c>
      <c r="AD480" s="1" t="s">
        <v>1040</v>
      </c>
      <c r="AF480" s="1" t="s">
        <v>1040</v>
      </c>
      <c r="AM480" s="1" t="s">
        <v>1040</v>
      </c>
      <c r="AO480" s="1" t="s">
        <v>1040</v>
      </c>
    </row>
    <row r="481" spans="1:41" ht="15" x14ac:dyDescent="0.25">
      <c r="A481" s="1" t="s">
        <v>338</v>
      </c>
      <c r="B481" s="1" t="s">
        <v>6</v>
      </c>
      <c r="C481" s="6" t="s">
        <v>337</v>
      </c>
      <c r="D481" s="1" t="s">
        <v>336</v>
      </c>
      <c r="E481" s="39" t="s">
        <v>1040</v>
      </c>
      <c r="F481" s="4" t="str">
        <f t="shared" si="7"/>
        <v>N</v>
      </c>
      <c r="G481" s="41" t="s">
        <v>3164</v>
      </c>
    </row>
    <row r="482" spans="1:41" ht="15" x14ac:dyDescent="0.25">
      <c r="A482" s="1" t="s">
        <v>335</v>
      </c>
      <c r="B482" s="1" t="s">
        <v>6</v>
      </c>
      <c r="C482" s="6" t="s">
        <v>334</v>
      </c>
      <c r="D482" s="1" t="s">
        <v>333</v>
      </c>
      <c r="E482" s="39" t="s">
        <v>2750</v>
      </c>
      <c r="F482" s="4" t="str">
        <f t="shared" si="7"/>
        <v>N</v>
      </c>
      <c r="G482" s="41"/>
    </row>
    <row r="483" spans="1:41" ht="15" x14ac:dyDescent="0.25">
      <c r="A483" s="1" t="s">
        <v>332</v>
      </c>
      <c r="B483" s="1" t="s">
        <v>6</v>
      </c>
      <c r="C483" s="6" t="s">
        <v>331</v>
      </c>
      <c r="D483" s="1" t="s">
        <v>330</v>
      </c>
      <c r="E483" s="39" t="s">
        <v>2750</v>
      </c>
      <c r="F483" s="4" t="str">
        <f t="shared" si="7"/>
        <v>N</v>
      </c>
      <c r="G483" s="41"/>
    </row>
    <row r="484" spans="1:41" ht="15" x14ac:dyDescent="0.25">
      <c r="A484" s="1" t="s">
        <v>1274</v>
      </c>
      <c r="B484" s="1" t="s">
        <v>6</v>
      </c>
      <c r="C484" s="6" t="s">
        <v>1273</v>
      </c>
      <c r="D484" s="1" t="s">
        <v>1272</v>
      </c>
      <c r="E484" s="3" t="s">
        <v>1040</v>
      </c>
      <c r="F484" s="4" t="str">
        <f t="shared" si="7"/>
        <v>Y</v>
      </c>
      <c r="G484" s="41"/>
      <c r="AK484" s="1" t="s">
        <v>1040</v>
      </c>
    </row>
    <row r="485" spans="1:41" ht="15" x14ac:dyDescent="0.25">
      <c r="A485" s="1" t="s">
        <v>1271</v>
      </c>
      <c r="B485" s="1" t="s">
        <v>6</v>
      </c>
      <c r="C485" s="6" t="s">
        <v>1270</v>
      </c>
      <c r="D485" s="1" t="s">
        <v>1269</v>
      </c>
      <c r="E485" s="3" t="s">
        <v>1040</v>
      </c>
      <c r="F485" s="4" t="str">
        <f t="shared" si="7"/>
        <v>Y</v>
      </c>
      <c r="G485" s="41"/>
      <c r="P485" s="1" t="s">
        <v>1040</v>
      </c>
    </row>
    <row r="486" spans="1:41" ht="15" x14ac:dyDescent="0.25">
      <c r="A486" s="1" t="s">
        <v>1268</v>
      </c>
      <c r="B486" s="1" t="s">
        <v>6</v>
      </c>
      <c r="C486" s="6" t="s">
        <v>1267</v>
      </c>
      <c r="D486" s="1" t="s">
        <v>1266</v>
      </c>
      <c r="E486" s="3" t="s">
        <v>1040</v>
      </c>
      <c r="F486" s="4" t="str">
        <f t="shared" si="7"/>
        <v>Y</v>
      </c>
      <c r="G486" s="41"/>
      <c r="AO486" s="1" t="s">
        <v>1040</v>
      </c>
    </row>
    <row r="487" spans="1:41" ht="15" x14ac:dyDescent="0.25">
      <c r="A487" s="1" t="s">
        <v>1845</v>
      </c>
      <c r="B487" s="1" t="s">
        <v>6</v>
      </c>
      <c r="C487" s="6" t="s">
        <v>1844</v>
      </c>
      <c r="D487" s="1" t="s">
        <v>1843</v>
      </c>
      <c r="E487" s="14" t="s">
        <v>1790</v>
      </c>
      <c r="F487" s="4" t="str">
        <f t="shared" si="7"/>
        <v>Y</v>
      </c>
      <c r="G487" s="41"/>
      <c r="I487" s="1" t="s">
        <v>1040</v>
      </c>
      <c r="J487" s="1" t="s">
        <v>1040</v>
      </c>
      <c r="L487" s="1" t="s">
        <v>1040</v>
      </c>
      <c r="M487" s="1" t="s">
        <v>1040</v>
      </c>
      <c r="AK487" s="1" t="s">
        <v>1040</v>
      </c>
      <c r="AM487" s="1" t="s">
        <v>1040</v>
      </c>
      <c r="AO487" s="1" t="s">
        <v>1040</v>
      </c>
    </row>
    <row r="488" spans="1:41" ht="15" x14ac:dyDescent="0.25">
      <c r="A488" s="1" t="s">
        <v>1842</v>
      </c>
      <c r="B488" s="1" t="s">
        <v>6</v>
      </c>
      <c r="C488" s="6" t="s">
        <v>1841</v>
      </c>
      <c r="D488" s="1" t="s">
        <v>1840</v>
      </c>
      <c r="E488" s="14" t="s">
        <v>1790</v>
      </c>
      <c r="F488" s="4" t="str">
        <f t="shared" si="7"/>
        <v>Y</v>
      </c>
      <c r="G488" s="41" t="s">
        <v>3163</v>
      </c>
      <c r="AM488" s="1" t="s">
        <v>1040</v>
      </c>
    </row>
    <row r="489" spans="1:41" ht="15" x14ac:dyDescent="0.25">
      <c r="A489" s="1" t="s">
        <v>1839</v>
      </c>
      <c r="B489" s="1" t="s">
        <v>6</v>
      </c>
      <c r="C489" s="6" t="s">
        <v>1838</v>
      </c>
      <c r="D489" s="1" t="s">
        <v>1837</v>
      </c>
      <c r="E489" s="11" t="s">
        <v>1790</v>
      </c>
      <c r="F489" s="4" t="str">
        <f t="shared" si="7"/>
        <v>Y</v>
      </c>
      <c r="G489" s="41"/>
      <c r="J489" s="1" t="s">
        <v>1040</v>
      </c>
      <c r="L489" s="1" t="s">
        <v>1040</v>
      </c>
      <c r="M489" s="1" t="s">
        <v>1040</v>
      </c>
      <c r="N489" s="1" t="s">
        <v>1040</v>
      </c>
      <c r="O489" s="1" t="s">
        <v>1040</v>
      </c>
      <c r="P489" s="1" t="s">
        <v>1040</v>
      </c>
      <c r="AC489" s="1" t="s">
        <v>1040</v>
      </c>
      <c r="AD489" s="1" t="s">
        <v>1040</v>
      </c>
      <c r="AM489" s="1" t="s">
        <v>1040</v>
      </c>
      <c r="AO489" s="1" t="s">
        <v>1040</v>
      </c>
    </row>
    <row r="490" spans="1:41" ht="15" x14ac:dyDescent="0.25">
      <c r="A490" s="1" t="s">
        <v>329</v>
      </c>
      <c r="B490" s="1" t="s">
        <v>1</v>
      </c>
      <c r="C490" s="1" t="s">
        <v>0</v>
      </c>
      <c r="D490" s="1" t="s">
        <v>0</v>
      </c>
      <c r="E490" s="39"/>
      <c r="F490" s="4" t="str">
        <f t="shared" si="7"/>
        <v>N</v>
      </c>
      <c r="G490" s="41"/>
    </row>
    <row r="491" spans="1:41" ht="15" x14ac:dyDescent="0.25">
      <c r="A491" s="1" t="s">
        <v>328</v>
      </c>
      <c r="B491" s="1" t="s">
        <v>1</v>
      </c>
      <c r="C491" s="1" t="s">
        <v>0</v>
      </c>
      <c r="D491" s="1" t="s">
        <v>0</v>
      </c>
      <c r="E491" s="39"/>
      <c r="F491" s="4" t="str">
        <f t="shared" si="7"/>
        <v>N</v>
      </c>
      <c r="G491" s="41"/>
    </row>
    <row r="492" spans="1:41" ht="15" x14ac:dyDescent="0.25">
      <c r="A492" s="1" t="s">
        <v>1947</v>
      </c>
      <c r="B492" s="1" t="s">
        <v>6</v>
      </c>
      <c r="C492" s="6" t="s">
        <v>1946</v>
      </c>
      <c r="D492" s="1" t="s">
        <v>1945</v>
      </c>
      <c r="E492" s="14" t="s">
        <v>1944</v>
      </c>
      <c r="F492" s="4" t="str">
        <f t="shared" si="7"/>
        <v>Y</v>
      </c>
      <c r="G492" s="41"/>
      <c r="I492" s="1" t="s">
        <v>1040</v>
      </c>
      <c r="J492" s="1" t="s">
        <v>1040</v>
      </c>
      <c r="L492" s="1" t="s">
        <v>1040</v>
      </c>
      <c r="P492" s="1" t="s">
        <v>1040</v>
      </c>
      <c r="AC492" s="1" t="s">
        <v>1040</v>
      </c>
      <c r="AD492" s="1" t="s">
        <v>1040</v>
      </c>
      <c r="AM492" s="1" t="s">
        <v>1040</v>
      </c>
      <c r="AO492" s="1" t="s">
        <v>1040</v>
      </c>
    </row>
    <row r="493" spans="1:41" ht="15" x14ac:dyDescent="0.25">
      <c r="A493" s="1" t="s">
        <v>2006</v>
      </c>
      <c r="B493" s="1" t="s">
        <v>6</v>
      </c>
      <c r="C493" s="6" t="s">
        <v>2005</v>
      </c>
      <c r="D493" s="1" t="s">
        <v>2004</v>
      </c>
      <c r="E493" s="14" t="s">
        <v>1987</v>
      </c>
      <c r="F493" s="4" t="str">
        <f t="shared" si="7"/>
        <v>Y</v>
      </c>
      <c r="G493" s="41"/>
      <c r="I493" s="1" t="s">
        <v>1040</v>
      </c>
      <c r="L493" s="1" t="s">
        <v>1040</v>
      </c>
      <c r="O493" s="1" t="s">
        <v>1040</v>
      </c>
      <c r="P493" s="1" t="s">
        <v>1040</v>
      </c>
    </row>
    <row r="494" spans="1:41" ht="15" x14ac:dyDescent="0.25">
      <c r="A494" s="1" t="s">
        <v>1836</v>
      </c>
      <c r="B494" s="1" t="s">
        <v>6</v>
      </c>
      <c r="C494" s="6" t="s">
        <v>1835</v>
      </c>
      <c r="D494" s="1" t="s">
        <v>1834</v>
      </c>
      <c r="E494" s="14" t="s">
        <v>1833</v>
      </c>
      <c r="F494" s="4" t="str">
        <f t="shared" si="7"/>
        <v>Y</v>
      </c>
      <c r="G494" s="41"/>
      <c r="I494" s="1" t="s">
        <v>1040</v>
      </c>
      <c r="J494" s="1" t="s">
        <v>1040</v>
      </c>
      <c r="L494" s="1" t="s">
        <v>1040</v>
      </c>
      <c r="O494" s="1" t="s">
        <v>1040</v>
      </c>
      <c r="AA494" s="1" t="s">
        <v>1040</v>
      </c>
      <c r="AD494" s="1" t="s">
        <v>1040</v>
      </c>
      <c r="AM494" s="1" t="s">
        <v>1040</v>
      </c>
      <c r="AO494" s="1" t="s">
        <v>1040</v>
      </c>
    </row>
    <row r="495" spans="1:41" ht="15" x14ac:dyDescent="0.25">
      <c r="A495" s="1" t="s">
        <v>327</v>
      </c>
      <c r="B495" s="1" t="s">
        <v>6</v>
      </c>
      <c r="C495" s="6" t="s">
        <v>326</v>
      </c>
      <c r="D495" s="1" t="s">
        <v>325</v>
      </c>
      <c r="E495" s="39"/>
      <c r="F495" s="4" t="str">
        <f t="shared" si="7"/>
        <v>N</v>
      </c>
      <c r="G495" s="41"/>
    </row>
    <row r="496" spans="1:41" ht="15" x14ac:dyDescent="0.25">
      <c r="A496" s="1" t="s">
        <v>1832</v>
      </c>
      <c r="B496" s="1" t="s">
        <v>6</v>
      </c>
      <c r="C496" s="6" t="s">
        <v>1831</v>
      </c>
      <c r="D496" s="1" t="s">
        <v>1830</v>
      </c>
      <c r="E496" s="14" t="s">
        <v>1790</v>
      </c>
      <c r="F496" s="4" t="str">
        <f t="shared" si="7"/>
        <v>Y</v>
      </c>
      <c r="G496" s="41"/>
      <c r="J496" s="1" t="s">
        <v>1040</v>
      </c>
      <c r="L496" s="1" t="s">
        <v>1040</v>
      </c>
      <c r="O496" s="1" t="s">
        <v>1040</v>
      </c>
      <c r="P496" s="1" t="s">
        <v>1040</v>
      </c>
      <c r="AC496" s="1" t="s">
        <v>1040</v>
      </c>
      <c r="AD496" s="1" t="s">
        <v>1040</v>
      </c>
      <c r="AM496" s="1" t="s">
        <v>1040</v>
      </c>
      <c r="AO496" s="1" t="s">
        <v>1040</v>
      </c>
    </row>
    <row r="497" spans="1:41" ht="15" x14ac:dyDescent="0.25">
      <c r="A497" s="1" t="s">
        <v>1265</v>
      </c>
      <c r="B497" s="1" t="s">
        <v>6</v>
      </c>
      <c r="C497" s="6" t="s">
        <v>1264</v>
      </c>
      <c r="D497" s="1" t="s">
        <v>1263</v>
      </c>
      <c r="E497" s="3" t="s">
        <v>1040</v>
      </c>
      <c r="F497" s="4" t="str">
        <f t="shared" si="7"/>
        <v>Y</v>
      </c>
      <c r="G497" s="41"/>
      <c r="AF497" s="1" t="s">
        <v>1040</v>
      </c>
    </row>
    <row r="498" spans="1:41" ht="15" x14ac:dyDescent="0.25">
      <c r="A498" s="1" t="s">
        <v>1262</v>
      </c>
      <c r="B498" s="1" t="s">
        <v>6</v>
      </c>
      <c r="C498" s="6" t="s">
        <v>1261</v>
      </c>
      <c r="D498" s="1" t="s">
        <v>1260</v>
      </c>
      <c r="E498" s="3" t="s">
        <v>1040</v>
      </c>
      <c r="F498" s="4" t="str">
        <f t="shared" si="7"/>
        <v>Y</v>
      </c>
      <c r="G498" s="41"/>
      <c r="AD498" s="1" t="s">
        <v>1040</v>
      </c>
    </row>
    <row r="499" spans="1:41" ht="15" x14ac:dyDescent="0.25">
      <c r="A499" s="1" t="s">
        <v>1259</v>
      </c>
      <c r="B499" s="1" t="s">
        <v>6</v>
      </c>
      <c r="C499" s="6" t="s">
        <v>1258</v>
      </c>
      <c r="D499" s="1" t="s">
        <v>1257</v>
      </c>
      <c r="E499" s="3" t="s">
        <v>1040</v>
      </c>
      <c r="F499" s="4" t="str">
        <f t="shared" si="7"/>
        <v>Y</v>
      </c>
      <c r="G499" s="41"/>
      <c r="I499" s="1" t="s">
        <v>1040</v>
      </c>
    </row>
    <row r="500" spans="1:41" ht="15" x14ac:dyDescent="0.25">
      <c r="A500" s="1" t="s">
        <v>1256</v>
      </c>
      <c r="B500" s="1" t="s">
        <v>6</v>
      </c>
      <c r="C500" s="6" t="s">
        <v>1255</v>
      </c>
      <c r="D500" s="1" t="s">
        <v>1254</v>
      </c>
      <c r="E500" s="3" t="s">
        <v>1040</v>
      </c>
      <c r="F500" s="4" t="str">
        <f t="shared" si="7"/>
        <v>Y</v>
      </c>
      <c r="G500" s="41"/>
      <c r="AK500" s="1" t="s">
        <v>1040</v>
      </c>
    </row>
    <row r="501" spans="1:41" ht="15" x14ac:dyDescent="0.25">
      <c r="A501" s="1" t="s">
        <v>1253</v>
      </c>
      <c r="B501" s="1" t="s">
        <v>6</v>
      </c>
      <c r="C501" s="6" t="s">
        <v>1252</v>
      </c>
      <c r="D501" s="1" t="s">
        <v>1251</v>
      </c>
      <c r="E501" s="3" t="s">
        <v>1040</v>
      </c>
      <c r="F501" s="4" t="str">
        <f t="shared" si="7"/>
        <v>Y</v>
      </c>
      <c r="G501" s="41"/>
      <c r="J501" s="1" t="s">
        <v>1040</v>
      </c>
      <c r="AK501" s="1" t="s">
        <v>1040</v>
      </c>
    </row>
    <row r="502" spans="1:41" ht="15" x14ac:dyDescent="0.25">
      <c r="A502" s="1" t="s">
        <v>2003</v>
      </c>
      <c r="B502" s="1" t="s">
        <v>6</v>
      </c>
      <c r="C502" s="6" t="s">
        <v>2002</v>
      </c>
      <c r="D502" s="1" t="s">
        <v>2001</v>
      </c>
      <c r="E502" s="14" t="s">
        <v>1987</v>
      </c>
      <c r="F502" s="4" t="str">
        <f t="shared" si="7"/>
        <v>Y</v>
      </c>
      <c r="G502" s="41"/>
      <c r="I502" s="1" t="s">
        <v>1040</v>
      </c>
      <c r="J502" s="1" t="s">
        <v>1040</v>
      </c>
      <c r="L502" s="1" t="s">
        <v>1040</v>
      </c>
      <c r="O502" s="1" t="s">
        <v>1040</v>
      </c>
      <c r="P502" s="1" t="s">
        <v>1040</v>
      </c>
      <c r="AA502" s="1" t="s">
        <v>1040</v>
      </c>
      <c r="AD502" s="1" t="s">
        <v>1040</v>
      </c>
      <c r="AK502" s="1" t="s">
        <v>1040</v>
      </c>
      <c r="AM502" s="1" t="s">
        <v>1040</v>
      </c>
      <c r="AO502" s="1" t="s">
        <v>1040</v>
      </c>
    </row>
    <row r="503" spans="1:41" ht="15" x14ac:dyDescent="0.25">
      <c r="A503" s="1" t="s">
        <v>324</v>
      </c>
      <c r="B503" s="1" t="s">
        <v>1</v>
      </c>
      <c r="C503" s="1" t="s">
        <v>0</v>
      </c>
      <c r="D503" s="1" t="s">
        <v>0</v>
      </c>
      <c r="E503" s="39"/>
      <c r="F503" s="4" t="str">
        <f t="shared" si="7"/>
        <v>N</v>
      </c>
      <c r="G503" s="41"/>
    </row>
    <row r="504" spans="1:41" ht="15" x14ac:dyDescent="0.25">
      <c r="A504" s="1" t="s">
        <v>323</v>
      </c>
      <c r="B504" s="1" t="s">
        <v>6</v>
      </c>
      <c r="C504" s="6" t="s">
        <v>322</v>
      </c>
      <c r="D504" s="1" t="s">
        <v>321</v>
      </c>
      <c r="E504" s="39"/>
      <c r="F504" s="4" t="str">
        <f t="shared" si="7"/>
        <v>N</v>
      </c>
      <c r="G504" s="41"/>
    </row>
    <row r="505" spans="1:41" ht="15" x14ac:dyDescent="0.25">
      <c r="A505" s="1" t="s">
        <v>1943</v>
      </c>
      <c r="B505" s="1" t="s">
        <v>6</v>
      </c>
      <c r="C505" s="6" t="s">
        <v>1942</v>
      </c>
      <c r="D505" s="1" t="s">
        <v>1941</v>
      </c>
      <c r="E505" s="11" t="s">
        <v>1934</v>
      </c>
      <c r="F505" s="4" t="str">
        <f t="shared" si="7"/>
        <v>Y</v>
      </c>
      <c r="G505" s="41"/>
      <c r="I505" s="1" t="s">
        <v>1040</v>
      </c>
      <c r="J505" s="1" t="s">
        <v>1040</v>
      </c>
      <c r="L505" s="1" t="s">
        <v>1040</v>
      </c>
      <c r="M505" s="1" t="s">
        <v>1040</v>
      </c>
      <c r="N505" s="1" t="s">
        <v>1040</v>
      </c>
      <c r="O505" s="1" t="s">
        <v>1040</v>
      </c>
      <c r="P505" s="1" t="s">
        <v>1040</v>
      </c>
      <c r="AA505" s="1" t="s">
        <v>1040</v>
      </c>
      <c r="AD505" s="1" t="s">
        <v>1040</v>
      </c>
      <c r="AM505" s="1" t="s">
        <v>1040</v>
      </c>
      <c r="AO505" s="1" t="s">
        <v>1040</v>
      </c>
    </row>
    <row r="506" spans="1:41" ht="15" x14ac:dyDescent="0.25">
      <c r="A506" s="1" t="s">
        <v>2000</v>
      </c>
      <c r="B506" s="1" t="s">
        <v>6</v>
      </c>
      <c r="C506" s="6" t="s">
        <v>1999</v>
      </c>
      <c r="D506" s="1" t="s">
        <v>1998</v>
      </c>
      <c r="E506" s="14" t="s">
        <v>1987</v>
      </c>
      <c r="F506" s="4" t="str">
        <f t="shared" si="7"/>
        <v>Y</v>
      </c>
      <c r="G506" s="41"/>
      <c r="I506" s="1" t="s">
        <v>1040</v>
      </c>
      <c r="J506" s="1" t="s">
        <v>1040</v>
      </c>
      <c r="L506" s="1" t="s">
        <v>1040</v>
      </c>
      <c r="M506" s="1" t="s">
        <v>1040</v>
      </c>
      <c r="N506" s="1" t="s">
        <v>1040</v>
      </c>
      <c r="O506" s="1" t="s">
        <v>1040</v>
      </c>
      <c r="P506" s="1" t="s">
        <v>1040</v>
      </c>
      <c r="AA506" s="1" t="s">
        <v>1040</v>
      </c>
      <c r="AD506" s="1" t="s">
        <v>1040</v>
      </c>
      <c r="AM506" s="1" t="s">
        <v>1040</v>
      </c>
      <c r="AO506" s="1" t="s">
        <v>1040</v>
      </c>
    </row>
    <row r="507" spans="1:41" ht="15" x14ac:dyDescent="0.25">
      <c r="A507" s="1" t="s">
        <v>320</v>
      </c>
      <c r="B507" s="1" t="s">
        <v>6</v>
      </c>
      <c r="C507" s="6" t="s">
        <v>319</v>
      </c>
      <c r="D507" s="1" t="s">
        <v>318</v>
      </c>
      <c r="E507" s="39"/>
      <c r="F507" s="4" t="str">
        <f t="shared" si="7"/>
        <v>N</v>
      </c>
      <c r="G507" s="41"/>
    </row>
    <row r="508" spans="1:41" ht="15" x14ac:dyDescent="0.25">
      <c r="A508" s="1" t="s">
        <v>1829</v>
      </c>
      <c r="B508" s="1" t="s">
        <v>6</v>
      </c>
      <c r="C508" s="6" t="s">
        <v>1828</v>
      </c>
      <c r="D508" s="1" t="s">
        <v>1827</v>
      </c>
      <c r="E508" s="11" t="s">
        <v>1790</v>
      </c>
      <c r="F508" s="4" t="str">
        <f t="shared" si="7"/>
        <v>Y</v>
      </c>
      <c r="G508" s="41"/>
      <c r="J508" s="1" t="s">
        <v>1040</v>
      </c>
      <c r="O508" s="1" t="s">
        <v>1040</v>
      </c>
      <c r="AD508" s="1" t="s">
        <v>1040</v>
      </c>
      <c r="AM508" s="1" t="s">
        <v>1040</v>
      </c>
      <c r="AO508" s="1" t="s">
        <v>1040</v>
      </c>
    </row>
    <row r="509" spans="1:41" ht="15" x14ac:dyDescent="0.25">
      <c r="A509" s="1" t="s">
        <v>1940</v>
      </c>
      <c r="B509" s="1" t="s">
        <v>6</v>
      </c>
      <c r="C509" s="6" t="s">
        <v>1939</v>
      </c>
      <c r="D509" s="1" t="s">
        <v>1938</v>
      </c>
      <c r="E509" s="14" t="s">
        <v>1927</v>
      </c>
      <c r="F509" s="4" t="str">
        <f t="shared" si="7"/>
        <v>Y</v>
      </c>
      <c r="G509" s="41"/>
      <c r="I509" s="1" t="s">
        <v>1040</v>
      </c>
      <c r="J509" s="1" t="s">
        <v>1040</v>
      </c>
      <c r="L509" s="1" t="s">
        <v>1040</v>
      </c>
      <c r="O509" s="1" t="s">
        <v>1040</v>
      </c>
      <c r="P509" s="1" t="s">
        <v>1040</v>
      </c>
      <c r="AA509" s="1" t="s">
        <v>1040</v>
      </c>
      <c r="AD509" s="1" t="s">
        <v>1040</v>
      </c>
      <c r="AM509" s="1" t="s">
        <v>1040</v>
      </c>
      <c r="AO509" s="1" t="s">
        <v>1040</v>
      </c>
    </row>
    <row r="510" spans="1:41" ht="15" x14ac:dyDescent="0.25">
      <c r="A510" s="1" t="s">
        <v>317</v>
      </c>
      <c r="B510" s="1" t="s">
        <v>6</v>
      </c>
      <c r="C510" s="6" t="s">
        <v>316</v>
      </c>
      <c r="D510" s="1" t="s">
        <v>315</v>
      </c>
      <c r="E510" s="39"/>
      <c r="F510" s="4" t="str">
        <f t="shared" si="7"/>
        <v>N</v>
      </c>
      <c r="G510" s="41"/>
    </row>
    <row r="511" spans="1:41" ht="15" x14ac:dyDescent="0.25">
      <c r="A511" s="1" t="s">
        <v>1826</v>
      </c>
      <c r="B511" s="1" t="s">
        <v>6</v>
      </c>
      <c r="C511" s="6" t="s">
        <v>1825</v>
      </c>
      <c r="D511" s="1" t="s">
        <v>1824</v>
      </c>
      <c r="E511" s="14" t="s">
        <v>1790</v>
      </c>
      <c r="F511" s="4" t="str">
        <f t="shared" si="7"/>
        <v>Y</v>
      </c>
      <c r="G511" s="41"/>
      <c r="I511" s="1" t="s">
        <v>1040</v>
      </c>
      <c r="J511" s="1" t="s">
        <v>1040</v>
      </c>
      <c r="L511" s="1" t="s">
        <v>1040</v>
      </c>
      <c r="O511" s="1" t="s">
        <v>1040</v>
      </c>
      <c r="P511" s="1" t="s">
        <v>1040</v>
      </c>
      <c r="AA511" s="1" t="s">
        <v>1040</v>
      </c>
      <c r="AM511" s="1" t="s">
        <v>1040</v>
      </c>
      <c r="AO511" s="1" t="s">
        <v>1040</v>
      </c>
    </row>
    <row r="512" spans="1:41" ht="15" x14ac:dyDescent="0.25">
      <c r="A512" s="1" t="s">
        <v>314</v>
      </c>
      <c r="B512" s="1" t="s">
        <v>6</v>
      </c>
      <c r="C512" s="6" t="s">
        <v>313</v>
      </c>
      <c r="D512" s="1" t="s">
        <v>312</v>
      </c>
      <c r="E512" s="39"/>
      <c r="F512" s="4" t="str">
        <f t="shared" si="7"/>
        <v>N</v>
      </c>
      <c r="G512" s="41"/>
    </row>
    <row r="513" spans="1:42" ht="15" x14ac:dyDescent="0.25">
      <c r="A513" s="1" t="s">
        <v>311</v>
      </c>
      <c r="B513" s="1" t="s">
        <v>6</v>
      </c>
      <c r="C513" s="6" t="s">
        <v>310</v>
      </c>
      <c r="D513" s="1" t="s">
        <v>309</v>
      </c>
      <c r="E513" s="39"/>
      <c r="F513" s="4" t="str">
        <f t="shared" si="7"/>
        <v>N</v>
      </c>
      <c r="G513" s="41"/>
    </row>
    <row r="514" spans="1:42" ht="15" x14ac:dyDescent="0.25">
      <c r="A514" s="1" t="s">
        <v>308</v>
      </c>
      <c r="B514" s="1" t="s">
        <v>31</v>
      </c>
      <c r="C514" s="1" t="s">
        <v>0</v>
      </c>
      <c r="D514" s="1" t="s">
        <v>0</v>
      </c>
      <c r="E514" s="39"/>
      <c r="F514" s="4" t="str">
        <f t="shared" si="7"/>
        <v>N</v>
      </c>
      <c r="G514" s="41"/>
    </row>
    <row r="515" spans="1:42" ht="15" x14ac:dyDescent="0.25">
      <c r="A515" s="1" t="s">
        <v>307</v>
      </c>
      <c r="B515" s="1" t="s">
        <v>6</v>
      </c>
      <c r="C515" s="6" t="s">
        <v>306</v>
      </c>
      <c r="D515" s="1" t="s">
        <v>305</v>
      </c>
      <c r="E515" s="39"/>
      <c r="F515" s="4" t="str">
        <f t="shared" si="7"/>
        <v>N</v>
      </c>
      <c r="G515" s="41"/>
    </row>
    <row r="516" spans="1:42" ht="15" x14ac:dyDescent="0.25">
      <c r="A516" s="1" t="s">
        <v>304</v>
      </c>
      <c r="B516" s="1" t="s">
        <v>6</v>
      </c>
      <c r="C516" s="6" t="s">
        <v>303</v>
      </c>
      <c r="D516" s="1" t="s">
        <v>302</v>
      </c>
      <c r="E516" s="39"/>
      <c r="F516" s="4" t="str">
        <f t="shared" si="7"/>
        <v>N</v>
      </c>
      <c r="G516" s="41"/>
    </row>
    <row r="517" spans="1:42" ht="15" x14ac:dyDescent="0.25">
      <c r="A517" s="1" t="s">
        <v>1823</v>
      </c>
      <c r="B517" s="1" t="s">
        <v>6</v>
      </c>
      <c r="C517" s="6" t="s">
        <v>1822</v>
      </c>
      <c r="D517" s="1" t="s">
        <v>1821</v>
      </c>
      <c r="E517" s="11" t="s">
        <v>1790</v>
      </c>
      <c r="F517" s="4" t="str">
        <f t="shared" si="7"/>
        <v>Y</v>
      </c>
      <c r="G517" s="41"/>
      <c r="I517" s="1" t="s">
        <v>1040</v>
      </c>
      <c r="O517" s="1" t="s">
        <v>1040</v>
      </c>
      <c r="P517" s="1" t="s">
        <v>1040</v>
      </c>
      <c r="AM517" s="1" t="s">
        <v>1040</v>
      </c>
    </row>
    <row r="518" spans="1:42" ht="15" x14ac:dyDescent="0.25">
      <c r="A518" s="1" t="s">
        <v>1250</v>
      </c>
      <c r="B518" s="1" t="s">
        <v>6</v>
      </c>
      <c r="C518" s="6" t="s">
        <v>1249</v>
      </c>
      <c r="D518" s="1" t="s">
        <v>1248</v>
      </c>
      <c r="E518" s="3" t="s">
        <v>1040</v>
      </c>
      <c r="F518" s="4" t="str">
        <f t="shared" si="7"/>
        <v>Y</v>
      </c>
      <c r="G518" s="41"/>
      <c r="H518" s="1" t="s">
        <v>1040</v>
      </c>
      <c r="AD518" s="1" t="s">
        <v>1040</v>
      </c>
    </row>
    <row r="519" spans="1:42" ht="15" x14ac:dyDescent="0.25">
      <c r="A519" s="1" t="s">
        <v>1247</v>
      </c>
      <c r="B519" s="1" t="s">
        <v>6</v>
      </c>
      <c r="C519" s="6" t="s">
        <v>1246</v>
      </c>
      <c r="D519" s="1" t="s">
        <v>1245</v>
      </c>
      <c r="E519" s="3" t="s">
        <v>1040</v>
      </c>
      <c r="F519" s="4" t="str">
        <f t="shared" si="7"/>
        <v>Y</v>
      </c>
      <c r="G519" s="41"/>
      <c r="AD519" s="1" t="s">
        <v>1040</v>
      </c>
    </row>
    <row r="520" spans="1:42" ht="15" x14ac:dyDescent="0.25">
      <c r="A520" s="1" t="s">
        <v>1997</v>
      </c>
      <c r="B520" s="1" t="s">
        <v>6</v>
      </c>
      <c r="C520" s="6" t="s">
        <v>1996</v>
      </c>
      <c r="D520" s="1" t="s">
        <v>1995</v>
      </c>
      <c r="E520" s="14" t="s">
        <v>1994</v>
      </c>
      <c r="F520" s="4" t="str">
        <f t="shared" si="7"/>
        <v>Y</v>
      </c>
      <c r="G520" s="41"/>
      <c r="H520" s="1" t="s">
        <v>1040</v>
      </c>
      <c r="I520" s="1" t="s">
        <v>1040</v>
      </c>
      <c r="J520" s="1" t="s">
        <v>1040</v>
      </c>
      <c r="L520" s="1" t="s">
        <v>1040</v>
      </c>
      <c r="O520" s="1" t="s">
        <v>1040</v>
      </c>
      <c r="P520" s="1" t="s">
        <v>1040</v>
      </c>
      <c r="Y520" s="1" t="s">
        <v>1040</v>
      </c>
      <c r="AA520" s="1" t="s">
        <v>1040</v>
      </c>
      <c r="AB520" s="1" t="s">
        <v>1040</v>
      </c>
      <c r="AC520" s="1" t="s">
        <v>1040</v>
      </c>
      <c r="AM520" s="1" t="s">
        <v>1040</v>
      </c>
      <c r="AO520" s="1" t="s">
        <v>1040</v>
      </c>
      <c r="AP520" s="1" t="s">
        <v>1040</v>
      </c>
    </row>
    <row r="521" spans="1:42" ht="15" x14ac:dyDescent="0.25">
      <c r="A521" s="1" t="s">
        <v>1244</v>
      </c>
      <c r="B521" s="1" t="s">
        <v>6</v>
      </c>
      <c r="C521" s="6" t="s">
        <v>1243</v>
      </c>
      <c r="D521" s="1" t="s">
        <v>1242</v>
      </c>
      <c r="E521" s="3" t="s">
        <v>1040</v>
      </c>
      <c r="F521" s="4" t="str">
        <f t="shared" si="7"/>
        <v>Y</v>
      </c>
      <c r="G521" s="41"/>
      <c r="H521" s="1" t="s">
        <v>1040</v>
      </c>
      <c r="I521" s="1" t="s">
        <v>1040</v>
      </c>
      <c r="P521" s="1" t="s">
        <v>1040</v>
      </c>
      <c r="AB521" s="1" t="s">
        <v>1040</v>
      </c>
      <c r="AD521" s="1" t="s">
        <v>1040</v>
      </c>
      <c r="AO521" s="1" t="s">
        <v>1040</v>
      </c>
    </row>
    <row r="522" spans="1:42" ht="15" x14ac:dyDescent="0.25">
      <c r="A522" s="1" t="s">
        <v>1820</v>
      </c>
      <c r="B522" s="1" t="s">
        <v>6</v>
      </c>
      <c r="C522" s="6" t="s">
        <v>1819</v>
      </c>
      <c r="D522" s="1" t="s">
        <v>1818</v>
      </c>
      <c r="E522" s="13" t="s">
        <v>1790</v>
      </c>
      <c r="F522" s="4" t="str">
        <f t="shared" si="7"/>
        <v>Y</v>
      </c>
      <c r="G522" s="41"/>
      <c r="I522" s="1" t="s">
        <v>1040</v>
      </c>
      <c r="L522" s="1" t="s">
        <v>1040</v>
      </c>
      <c r="P522" s="1" t="s">
        <v>1040</v>
      </c>
      <c r="AB522" s="1" t="s">
        <v>1040</v>
      </c>
      <c r="AD522" s="1" t="s">
        <v>1040</v>
      </c>
      <c r="AF522" s="1" t="s">
        <v>1040</v>
      </c>
      <c r="AO522" s="1" t="s">
        <v>1040</v>
      </c>
      <c r="AP522" s="1" t="s">
        <v>1040</v>
      </c>
    </row>
    <row r="523" spans="1:42" ht="15" x14ac:dyDescent="0.25">
      <c r="A523" s="1" t="s">
        <v>1937</v>
      </c>
      <c r="B523" s="1" t="s">
        <v>6</v>
      </c>
      <c r="C523" s="6" t="s">
        <v>1936</v>
      </c>
      <c r="D523" s="1" t="s">
        <v>1935</v>
      </c>
      <c r="E523" s="11" t="s">
        <v>1934</v>
      </c>
      <c r="F523" s="4" t="str">
        <f t="shared" si="7"/>
        <v>Y</v>
      </c>
      <c r="G523" s="41"/>
      <c r="I523" s="1" t="s">
        <v>1040</v>
      </c>
      <c r="J523" s="1" t="s">
        <v>1040</v>
      </c>
      <c r="L523" s="1" t="s">
        <v>1040</v>
      </c>
      <c r="O523" s="1" t="s">
        <v>1040</v>
      </c>
      <c r="P523" s="1" t="s">
        <v>1040</v>
      </c>
      <c r="Y523" s="1" t="s">
        <v>1040</v>
      </c>
      <c r="AA523" s="1" t="s">
        <v>1040</v>
      </c>
      <c r="AB523" s="1" t="s">
        <v>1040</v>
      </c>
      <c r="AC523" s="1" t="s">
        <v>1040</v>
      </c>
      <c r="AD523" s="1" t="s">
        <v>1040</v>
      </c>
      <c r="AM523" s="1" t="s">
        <v>1040</v>
      </c>
      <c r="AO523" s="1" t="s">
        <v>1040</v>
      </c>
      <c r="AP523" s="1" t="s">
        <v>1040</v>
      </c>
    </row>
    <row r="524" spans="1:42" ht="15" x14ac:dyDescent="0.25">
      <c r="A524" s="1" t="s">
        <v>301</v>
      </c>
      <c r="B524" s="1" t="s">
        <v>6</v>
      </c>
      <c r="C524" s="6" t="s">
        <v>300</v>
      </c>
      <c r="D524" s="1" t="s">
        <v>299</v>
      </c>
      <c r="E524" s="39"/>
      <c r="F524" s="4" t="str">
        <f t="shared" si="7"/>
        <v>N</v>
      </c>
      <c r="G524" s="41"/>
    </row>
    <row r="525" spans="1:42" ht="15" x14ac:dyDescent="0.25">
      <c r="A525" s="1" t="s">
        <v>298</v>
      </c>
      <c r="B525" s="1" t="s">
        <v>31</v>
      </c>
      <c r="C525" s="1" t="s">
        <v>0</v>
      </c>
      <c r="D525" s="1" t="s">
        <v>0</v>
      </c>
      <c r="E525" s="39"/>
      <c r="F525" s="4" t="str">
        <f t="shared" si="7"/>
        <v>N</v>
      </c>
      <c r="G525" s="41"/>
    </row>
    <row r="526" spans="1:42" ht="15" x14ac:dyDescent="0.25">
      <c r="A526" s="1" t="s">
        <v>1241</v>
      </c>
      <c r="B526" s="1" t="s">
        <v>6</v>
      </c>
      <c r="C526" s="6" t="s">
        <v>1240</v>
      </c>
      <c r="D526" s="1" t="s">
        <v>1239</v>
      </c>
      <c r="E526" s="3" t="s">
        <v>1040</v>
      </c>
      <c r="F526" s="4" t="str">
        <f t="shared" si="7"/>
        <v>Y</v>
      </c>
      <c r="G526" s="41"/>
      <c r="H526" s="1" t="s">
        <v>1040</v>
      </c>
      <c r="I526" s="1" t="s">
        <v>1040</v>
      </c>
      <c r="J526" s="1" t="s">
        <v>1040</v>
      </c>
      <c r="L526" s="1" t="s">
        <v>1040</v>
      </c>
      <c r="Y526" s="1" t="s">
        <v>1040</v>
      </c>
      <c r="AB526" s="1" t="s">
        <v>1040</v>
      </c>
      <c r="AC526" s="1" t="s">
        <v>1040</v>
      </c>
      <c r="AD526" s="1" t="s">
        <v>1040</v>
      </c>
      <c r="AO526" s="1" t="s">
        <v>1040</v>
      </c>
    </row>
    <row r="527" spans="1:42" ht="15" x14ac:dyDescent="0.25">
      <c r="A527" s="1" t="s">
        <v>1238</v>
      </c>
      <c r="B527" s="1" t="s">
        <v>6</v>
      </c>
      <c r="C527" s="6" t="s">
        <v>1237</v>
      </c>
      <c r="D527" s="1" t="s">
        <v>1236</v>
      </c>
      <c r="E527" s="3" t="s">
        <v>1040</v>
      </c>
      <c r="F527" s="4" t="str">
        <f t="shared" si="7"/>
        <v>Y</v>
      </c>
      <c r="G527" s="41"/>
      <c r="I527" s="1" t="s">
        <v>1040</v>
      </c>
      <c r="J527" s="1" t="s">
        <v>1040</v>
      </c>
      <c r="L527" s="1" t="s">
        <v>1040</v>
      </c>
      <c r="O527" s="1" t="s">
        <v>1040</v>
      </c>
      <c r="P527" s="1" t="s">
        <v>1040</v>
      </c>
      <c r="AA527" s="1" t="s">
        <v>1040</v>
      </c>
      <c r="AK527" s="1" t="s">
        <v>1040</v>
      </c>
      <c r="AM527" s="1" t="s">
        <v>1040</v>
      </c>
      <c r="AO527" s="1" t="s">
        <v>1040</v>
      </c>
    </row>
    <row r="528" spans="1:42" ht="15" x14ac:dyDescent="0.25">
      <c r="A528" s="1" t="s">
        <v>1235</v>
      </c>
      <c r="B528" s="1" t="s">
        <v>6</v>
      </c>
      <c r="C528" s="6" t="s">
        <v>1234</v>
      </c>
      <c r="D528" s="1" t="s">
        <v>1233</v>
      </c>
      <c r="E528" s="3" t="s">
        <v>1040</v>
      </c>
      <c r="F528" s="4" t="str">
        <f t="shared" si="7"/>
        <v>Y</v>
      </c>
      <c r="G528" s="41"/>
      <c r="P528" s="1" t="s">
        <v>1040</v>
      </c>
      <c r="V528" s="1" t="s">
        <v>1040</v>
      </c>
      <c r="AG528" s="1" t="s">
        <v>1040</v>
      </c>
      <c r="AO528" s="1" t="s">
        <v>1040</v>
      </c>
    </row>
    <row r="529" spans="1:44" ht="15" x14ac:dyDescent="0.25">
      <c r="A529" s="1" t="s">
        <v>297</v>
      </c>
      <c r="B529" s="1" t="s">
        <v>6</v>
      </c>
      <c r="C529" s="6" t="s">
        <v>296</v>
      </c>
      <c r="D529" s="1" t="s">
        <v>295</v>
      </c>
      <c r="E529" s="39"/>
      <c r="F529" s="4" t="str">
        <f t="shared" si="7"/>
        <v>N</v>
      </c>
      <c r="G529" s="41"/>
    </row>
    <row r="530" spans="1:44" ht="15" x14ac:dyDescent="0.25">
      <c r="A530" s="1" t="s">
        <v>1232</v>
      </c>
      <c r="B530" s="1" t="s">
        <v>6</v>
      </c>
      <c r="C530" s="6" t="s">
        <v>1231</v>
      </c>
      <c r="D530" s="1" t="s">
        <v>1230</v>
      </c>
      <c r="E530" s="3" t="s">
        <v>1040</v>
      </c>
      <c r="F530" s="4" t="str">
        <f t="shared" si="7"/>
        <v>Y</v>
      </c>
      <c r="G530" s="41"/>
      <c r="H530" s="1" t="s">
        <v>1040</v>
      </c>
      <c r="L530" s="1" t="s">
        <v>1040</v>
      </c>
      <c r="P530" s="1" t="s">
        <v>1040</v>
      </c>
      <c r="Y530" s="1" t="s">
        <v>1040</v>
      </c>
      <c r="AB530" s="1" t="s">
        <v>1040</v>
      </c>
      <c r="AC530" s="1" t="s">
        <v>1040</v>
      </c>
      <c r="AD530" s="1" t="s">
        <v>1040</v>
      </c>
      <c r="AO530" s="1" t="s">
        <v>1040</v>
      </c>
    </row>
    <row r="531" spans="1:44" ht="15" x14ac:dyDescent="0.25">
      <c r="A531" s="1" t="s">
        <v>294</v>
      </c>
      <c r="B531" s="1" t="s">
        <v>6</v>
      </c>
      <c r="C531" s="6" t="s">
        <v>293</v>
      </c>
      <c r="D531" s="1" t="s">
        <v>292</v>
      </c>
      <c r="E531" s="39"/>
      <c r="F531" s="4" t="str">
        <f t="shared" ref="F531:F594" si="8">IF(SUMPRODUCT(--(H531:AR531&lt;&gt;""))=0,"N","Y")</f>
        <v>N</v>
      </c>
      <c r="G531" s="41"/>
    </row>
    <row r="532" spans="1:44" ht="15" x14ac:dyDescent="0.25">
      <c r="A532" s="1" t="s">
        <v>1229</v>
      </c>
      <c r="B532" s="1" t="s">
        <v>6</v>
      </c>
      <c r="C532" s="6" t="s">
        <v>1228</v>
      </c>
      <c r="D532" s="1" t="s">
        <v>1227</v>
      </c>
      <c r="E532" s="3" t="s">
        <v>1040</v>
      </c>
      <c r="F532" s="4" t="str">
        <f t="shared" si="8"/>
        <v>Y</v>
      </c>
      <c r="G532" s="41"/>
      <c r="T532" s="1" t="s">
        <v>1040</v>
      </c>
      <c r="V532" s="1" t="s">
        <v>1040</v>
      </c>
      <c r="AH532" s="1" t="s">
        <v>1040</v>
      </c>
      <c r="AR532" s="1" t="s">
        <v>1040</v>
      </c>
    </row>
    <row r="533" spans="1:44" ht="15" x14ac:dyDescent="0.25">
      <c r="A533" s="1" t="s">
        <v>1226</v>
      </c>
      <c r="B533" s="1" t="s">
        <v>6</v>
      </c>
      <c r="C533" s="6" t="s">
        <v>1225</v>
      </c>
      <c r="D533" s="1" t="s">
        <v>1224</v>
      </c>
      <c r="E533" s="3" t="s">
        <v>1040</v>
      </c>
      <c r="F533" s="4" t="str">
        <f t="shared" si="8"/>
        <v>Y</v>
      </c>
      <c r="G533" s="41"/>
      <c r="AD533" s="1" t="s">
        <v>1040</v>
      </c>
      <c r="AO533" s="1" t="s">
        <v>1040</v>
      </c>
    </row>
    <row r="534" spans="1:44" ht="15" x14ac:dyDescent="0.25">
      <c r="A534" s="1" t="s">
        <v>291</v>
      </c>
      <c r="B534" s="1" t="s">
        <v>6</v>
      </c>
      <c r="C534" s="6" t="s">
        <v>290</v>
      </c>
      <c r="D534" s="1" t="s">
        <v>289</v>
      </c>
      <c r="E534" s="39"/>
      <c r="F534" s="4" t="str">
        <f t="shared" si="8"/>
        <v>N</v>
      </c>
      <c r="G534" s="41"/>
    </row>
    <row r="535" spans="1:44" ht="15" x14ac:dyDescent="0.25">
      <c r="A535" s="1" t="s">
        <v>1223</v>
      </c>
      <c r="B535" s="1" t="s">
        <v>6</v>
      </c>
      <c r="C535" s="6" t="s">
        <v>1222</v>
      </c>
      <c r="D535" s="1" t="s">
        <v>1221</v>
      </c>
      <c r="E535" s="3" t="s">
        <v>1040</v>
      </c>
      <c r="F535" s="4" t="str">
        <f t="shared" si="8"/>
        <v>Y</v>
      </c>
      <c r="G535" s="41"/>
      <c r="L535" s="1" t="s">
        <v>1040</v>
      </c>
      <c r="O535" s="1" t="s">
        <v>1040</v>
      </c>
      <c r="P535" s="1" t="s">
        <v>1040</v>
      </c>
      <c r="AD535" s="1" t="s">
        <v>1040</v>
      </c>
      <c r="AK535" s="1" t="s">
        <v>1040</v>
      </c>
      <c r="AM535" s="1" t="s">
        <v>1040</v>
      </c>
      <c r="AO535" s="1" t="s">
        <v>1040</v>
      </c>
    </row>
    <row r="536" spans="1:44" ht="15" x14ac:dyDescent="0.25">
      <c r="A536" s="1" t="s">
        <v>1220</v>
      </c>
      <c r="B536" s="1" t="s">
        <v>6</v>
      </c>
      <c r="C536" s="6" t="s">
        <v>1219</v>
      </c>
      <c r="D536" s="1" t="s">
        <v>1218</v>
      </c>
      <c r="E536" s="3" t="s">
        <v>1040</v>
      </c>
      <c r="F536" s="4" t="str">
        <f t="shared" si="8"/>
        <v>Y</v>
      </c>
      <c r="G536" s="41"/>
      <c r="O536" s="1" t="s">
        <v>1040</v>
      </c>
      <c r="P536" s="1" t="s">
        <v>1040</v>
      </c>
      <c r="AD536" s="1" t="s">
        <v>1040</v>
      </c>
      <c r="AK536" s="1" t="s">
        <v>1040</v>
      </c>
      <c r="AO536" s="1" t="s">
        <v>1040</v>
      </c>
    </row>
    <row r="537" spans="1:44" ht="15" x14ac:dyDescent="0.25">
      <c r="A537" s="1" t="s">
        <v>1217</v>
      </c>
      <c r="B537" s="1" t="s">
        <v>6</v>
      </c>
      <c r="C537" s="6" t="s">
        <v>1216</v>
      </c>
      <c r="D537" s="1" t="s">
        <v>1215</v>
      </c>
      <c r="E537" s="3" t="s">
        <v>1040</v>
      </c>
      <c r="F537" s="4" t="str">
        <f t="shared" si="8"/>
        <v>Y</v>
      </c>
      <c r="G537" s="41"/>
      <c r="AO537" s="1" t="s">
        <v>1040</v>
      </c>
    </row>
    <row r="538" spans="1:44" ht="15" x14ac:dyDescent="0.25">
      <c r="A538" s="1" t="s">
        <v>288</v>
      </c>
      <c r="B538" s="1" t="s">
        <v>6</v>
      </c>
      <c r="C538" s="6" t="s">
        <v>287</v>
      </c>
      <c r="D538" s="1" t="s">
        <v>286</v>
      </c>
      <c r="E538" s="39"/>
      <c r="F538" s="4" t="str">
        <f t="shared" si="8"/>
        <v>N</v>
      </c>
      <c r="G538" s="41"/>
    </row>
    <row r="539" spans="1:44" ht="15" x14ac:dyDescent="0.25">
      <c r="A539" s="1" t="s">
        <v>285</v>
      </c>
      <c r="B539" s="1" t="s">
        <v>6</v>
      </c>
      <c r="C539" s="6" t="s">
        <v>284</v>
      </c>
      <c r="D539" s="1" t="s">
        <v>283</v>
      </c>
      <c r="E539" s="39"/>
      <c r="F539" s="4" t="str">
        <f t="shared" si="8"/>
        <v>N</v>
      </c>
      <c r="G539" s="41"/>
    </row>
    <row r="540" spans="1:44" ht="15" x14ac:dyDescent="0.25">
      <c r="A540" s="1" t="s">
        <v>282</v>
      </c>
      <c r="B540" s="1" t="s">
        <v>6</v>
      </c>
      <c r="C540" s="6" t="s">
        <v>281</v>
      </c>
      <c r="D540" s="1" t="s">
        <v>280</v>
      </c>
      <c r="E540" s="39"/>
      <c r="F540" s="4" t="str">
        <f t="shared" si="8"/>
        <v>N</v>
      </c>
      <c r="G540" s="41"/>
    </row>
    <row r="541" spans="1:44" ht="15" x14ac:dyDescent="0.25">
      <c r="A541" s="1" t="s">
        <v>1214</v>
      </c>
      <c r="B541" s="1" t="s">
        <v>6</v>
      </c>
      <c r="C541" s="6" t="s">
        <v>1213</v>
      </c>
      <c r="D541" s="1" t="s">
        <v>1212</v>
      </c>
      <c r="E541" s="3" t="s">
        <v>1040</v>
      </c>
      <c r="F541" s="4" t="str">
        <f t="shared" si="8"/>
        <v>Y</v>
      </c>
      <c r="G541" s="41"/>
      <c r="L541" s="1" t="s">
        <v>1040</v>
      </c>
      <c r="AO541" s="1" t="s">
        <v>1040</v>
      </c>
    </row>
    <row r="542" spans="1:44" ht="15" x14ac:dyDescent="0.25">
      <c r="A542" s="1" t="s">
        <v>279</v>
      </c>
      <c r="B542" s="1" t="s">
        <v>6</v>
      </c>
      <c r="C542" s="6" t="s">
        <v>278</v>
      </c>
      <c r="D542" s="1" t="s">
        <v>277</v>
      </c>
      <c r="E542" s="39"/>
      <c r="F542" s="4" t="str">
        <f t="shared" si="8"/>
        <v>N</v>
      </c>
      <c r="G542" s="41"/>
    </row>
    <row r="543" spans="1:44" ht="15" x14ac:dyDescent="0.25">
      <c r="A543" s="1" t="s">
        <v>1211</v>
      </c>
      <c r="B543" s="1" t="s">
        <v>6</v>
      </c>
      <c r="C543" s="6" t="s">
        <v>1210</v>
      </c>
      <c r="D543" s="1" t="s">
        <v>1209</v>
      </c>
      <c r="E543" s="3" t="s">
        <v>1040</v>
      </c>
      <c r="F543" s="4" t="str">
        <f t="shared" si="8"/>
        <v>Y</v>
      </c>
      <c r="G543" s="41"/>
      <c r="L543" s="1" t="s">
        <v>1040</v>
      </c>
      <c r="P543" s="1" t="s">
        <v>1040</v>
      </c>
      <c r="AD543" s="1" t="s">
        <v>1040</v>
      </c>
      <c r="AK543" s="1" t="s">
        <v>1040</v>
      </c>
      <c r="AO543" s="1" t="s">
        <v>1040</v>
      </c>
    </row>
    <row r="544" spans="1:44" ht="15" x14ac:dyDescent="0.25">
      <c r="A544" s="1" t="s">
        <v>1208</v>
      </c>
      <c r="B544" s="1" t="s">
        <v>6</v>
      </c>
      <c r="C544" s="6" t="s">
        <v>1207</v>
      </c>
      <c r="D544" s="1" t="s">
        <v>1206</v>
      </c>
      <c r="E544" s="3" t="s">
        <v>1040</v>
      </c>
      <c r="F544" s="4" t="str">
        <f t="shared" si="8"/>
        <v>Y</v>
      </c>
      <c r="G544" s="41"/>
      <c r="AO544" s="1" t="s">
        <v>1040</v>
      </c>
    </row>
    <row r="545" spans="1:41" ht="15" x14ac:dyDescent="0.25">
      <c r="A545" s="1" t="s">
        <v>1205</v>
      </c>
      <c r="B545" s="1" t="s">
        <v>6</v>
      </c>
      <c r="C545" s="6" t="s">
        <v>1204</v>
      </c>
      <c r="D545" s="1" t="s">
        <v>1203</v>
      </c>
      <c r="E545" s="3" t="s">
        <v>1040</v>
      </c>
      <c r="F545" s="4" t="str">
        <f t="shared" si="8"/>
        <v>Y</v>
      </c>
      <c r="G545" s="41"/>
      <c r="AO545" s="1" t="s">
        <v>1040</v>
      </c>
    </row>
    <row r="546" spans="1:41" ht="15" x14ac:dyDescent="0.25">
      <c r="A546" s="1" t="s">
        <v>1202</v>
      </c>
      <c r="B546" s="1" t="s">
        <v>6</v>
      </c>
      <c r="C546" s="6" t="s">
        <v>1201</v>
      </c>
      <c r="D546" s="1" t="s">
        <v>1200</v>
      </c>
      <c r="E546" s="3" t="s">
        <v>1040</v>
      </c>
      <c r="F546" s="4" t="str">
        <f t="shared" si="8"/>
        <v>Y</v>
      </c>
      <c r="G546" s="41"/>
      <c r="V546" s="1" t="s">
        <v>1040</v>
      </c>
      <c r="AH546" s="1" t="s">
        <v>1040</v>
      </c>
    </row>
    <row r="547" spans="1:41" ht="15" x14ac:dyDescent="0.25">
      <c r="A547" s="1" t="s">
        <v>1199</v>
      </c>
      <c r="B547" s="1" t="s">
        <v>6</v>
      </c>
      <c r="C547" s="6" t="s">
        <v>1198</v>
      </c>
      <c r="D547" s="1" t="s">
        <v>1197</v>
      </c>
      <c r="E547" s="3" t="s">
        <v>1040</v>
      </c>
      <c r="F547" s="4" t="str">
        <f t="shared" si="8"/>
        <v>Y</v>
      </c>
      <c r="G547" s="41"/>
      <c r="AD547" s="1" t="s">
        <v>1040</v>
      </c>
    </row>
    <row r="548" spans="1:41" ht="15" x14ac:dyDescent="0.25">
      <c r="A548" s="1" t="s">
        <v>276</v>
      </c>
      <c r="B548" s="1" t="s">
        <v>6</v>
      </c>
      <c r="C548" s="6" t="s">
        <v>275</v>
      </c>
      <c r="D548" s="1" t="s">
        <v>274</v>
      </c>
      <c r="E548" s="39" t="s">
        <v>1040</v>
      </c>
      <c r="F548" s="4" t="str">
        <f t="shared" si="8"/>
        <v>N</v>
      </c>
      <c r="G548" s="41"/>
    </row>
    <row r="549" spans="1:41" ht="15" x14ac:dyDescent="0.25">
      <c r="A549" s="1" t="s">
        <v>273</v>
      </c>
      <c r="B549" s="1" t="s">
        <v>6</v>
      </c>
      <c r="C549" s="6" t="s">
        <v>272</v>
      </c>
      <c r="D549" s="1" t="s">
        <v>271</v>
      </c>
      <c r="E549" s="39"/>
      <c r="F549" s="4" t="str">
        <f t="shared" si="8"/>
        <v>N</v>
      </c>
      <c r="G549" s="41"/>
    </row>
    <row r="550" spans="1:41" ht="15" x14ac:dyDescent="0.25">
      <c r="A550" s="1" t="s">
        <v>270</v>
      </c>
      <c r="B550" s="1" t="s">
        <v>6</v>
      </c>
      <c r="C550" s="6" t="s">
        <v>269</v>
      </c>
      <c r="D550" s="1" t="s">
        <v>268</v>
      </c>
      <c r="E550" s="39"/>
      <c r="F550" s="4" t="str">
        <f t="shared" si="8"/>
        <v>N</v>
      </c>
      <c r="G550" s="41"/>
    </row>
    <row r="551" spans="1:41" ht="15" x14ac:dyDescent="0.25">
      <c r="A551" s="1" t="s">
        <v>267</v>
      </c>
      <c r="B551" s="1" t="s">
        <v>6</v>
      </c>
      <c r="C551" s="6" t="s">
        <v>266</v>
      </c>
      <c r="D551" s="1" t="s">
        <v>265</v>
      </c>
      <c r="E551" s="39"/>
      <c r="F551" s="4" t="str">
        <f t="shared" si="8"/>
        <v>N</v>
      </c>
      <c r="G551" s="41"/>
    </row>
    <row r="552" spans="1:41" ht="15" x14ac:dyDescent="0.25">
      <c r="A552" s="1" t="s">
        <v>1196</v>
      </c>
      <c r="B552" s="1" t="s">
        <v>6</v>
      </c>
      <c r="C552" s="6" t="s">
        <v>1195</v>
      </c>
      <c r="D552" s="1" t="s">
        <v>1194</v>
      </c>
      <c r="E552" s="3" t="s">
        <v>1040</v>
      </c>
      <c r="F552" s="4" t="str">
        <f t="shared" si="8"/>
        <v>Y</v>
      </c>
      <c r="G552" s="41"/>
      <c r="L552" s="1" t="s">
        <v>1040</v>
      </c>
      <c r="AO552" s="1" t="s">
        <v>1040</v>
      </c>
    </row>
    <row r="553" spans="1:41" ht="15" x14ac:dyDescent="0.25">
      <c r="A553" s="1" t="s">
        <v>264</v>
      </c>
      <c r="B553" s="1" t="s">
        <v>6</v>
      </c>
      <c r="C553" s="6" t="s">
        <v>263</v>
      </c>
      <c r="D553" s="1" t="s">
        <v>262</v>
      </c>
      <c r="E553" s="39"/>
      <c r="F553" s="4" t="str">
        <f t="shared" si="8"/>
        <v>N</v>
      </c>
      <c r="G553" s="41"/>
    </row>
    <row r="554" spans="1:41" ht="15" x14ac:dyDescent="0.25">
      <c r="A554" s="1" t="s">
        <v>1817</v>
      </c>
      <c r="B554" s="1" t="s">
        <v>6</v>
      </c>
      <c r="C554" s="6" t="s">
        <v>1816</v>
      </c>
      <c r="D554" s="1" t="s">
        <v>1815</v>
      </c>
      <c r="E554" s="11" t="s">
        <v>1790</v>
      </c>
      <c r="F554" s="4" t="str">
        <f t="shared" si="8"/>
        <v>Y</v>
      </c>
      <c r="G554" s="41"/>
      <c r="I554" s="1" t="s">
        <v>1040</v>
      </c>
      <c r="L554" s="1" t="s">
        <v>1040</v>
      </c>
      <c r="M554" s="1" t="s">
        <v>1040</v>
      </c>
      <c r="O554" s="1" t="s">
        <v>1040</v>
      </c>
      <c r="P554" s="1" t="s">
        <v>1040</v>
      </c>
      <c r="Y554" s="1" t="s">
        <v>1040</v>
      </c>
      <c r="AA554" s="1" t="s">
        <v>1040</v>
      </c>
      <c r="AB554" s="1" t="s">
        <v>1040</v>
      </c>
      <c r="AC554" s="1" t="s">
        <v>1040</v>
      </c>
      <c r="AD554" s="1" t="s">
        <v>1040</v>
      </c>
      <c r="AF554" s="1" t="s">
        <v>1040</v>
      </c>
      <c r="AL554" s="1" t="s">
        <v>1040</v>
      </c>
      <c r="AM554" s="1" t="s">
        <v>1040</v>
      </c>
      <c r="AO554" s="1" t="s">
        <v>1040</v>
      </c>
    </row>
    <row r="555" spans="1:41" ht="15" x14ac:dyDescent="0.25">
      <c r="A555" s="1" t="s">
        <v>1193</v>
      </c>
      <c r="B555" s="1" t="s">
        <v>6</v>
      </c>
      <c r="C555" s="6" t="s">
        <v>1192</v>
      </c>
      <c r="D555" s="1" t="s">
        <v>1191</v>
      </c>
      <c r="E555" s="3" t="s">
        <v>1040</v>
      </c>
      <c r="F555" s="4" t="str">
        <f t="shared" si="8"/>
        <v>Y</v>
      </c>
      <c r="G555" s="41"/>
      <c r="AD555" s="1" t="s">
        <v>1040</v>
      </c>
    </row>
    <row r="556" spans="1:41" ht="15" x14ac:dyDescent="0.25">
      <c r="A556" s="1" t="s">
        <v>1190</v>
      </c>
      <c r="B556" s="1" t="s">
        <v>6</v>
      </c>
      <c r="C556" s="6" t="s">
        <v>1189</v>
      </c>
      <c r="D556" s="1" t="s">
        <v>1188</v>
      </c>
      <c r="E556" s="3" t="s">
        <v>1040</v>
      </c>
      <c r="F556" s="4" t="str">
        <f t="shared" si="8"/>
        <v>Y</v>
      </c>
      <c r="G556" s="41"/>
      <c r="H556" s="1" t="s">
        <v>1040</v>
      </c>
      <c r="J556" s="1" t="s">
        <v>1040</v>
      </c>
      <c r="L556" s="1" t="s">
        <v>1040</v>
      </c>
      <c r="P556" s="1" t="s">
        <v>1040</v>
      </c>
      <c r="AB556" s="1" t="s">
        <v>1040</v>
      </c>
      <c r="AD556" s="1" t="s">
        <v>1040</v>
      </c>
      <c r="AO556" s="1" t="s">
        <v>1040</v>
      </c>
    </row>
    <row r="557" spans="1:41" ht="15" x14ac:dyDescent="0.25">
      <c r="A557" s="1" t="s">
        <v>261</v>
      </c>
      <c r="B557" s="1" t="s">
        <v>31</v>
      </c>
      <c r="C557" s="1" t="s">
        <v>0</v>
      </c>
      <c r="D557" s="1" t="s">
        <v>0</v>
      </c>
      <c r="E557" s="39"/>
      <c r="F557" s="4" t="str">
        <f t="shared" si="8"/>
        <v>N</v>
      </c>
      <c r="G557" s="41"/>
    </row>
    <row r="558" spans="1:41" ht="15" x14ac:dyDescent="0.25">
      <c r="A558" s="1" t="s">
        <v>260</v>
      </c>
      <c r="B558" s="1" t="s">
        <v>6</v>
      </c>
      <c r="C558" s="6" t="s">
        <v>126</v>
      </c>
      <c r="D558" s="1" t="s">
        <v>125</v>
      </c>
      <c r="E558" s="39"/>
      <c r="F558" s="4" t="str">
        <f t="shared" si="8"/>
        <v>N</v>
      </c>
      <c r="G558" s="41"/>
    </row>
    <row r="559" spans="1:41" ht="15" x14ac:dyDescent="0.25">
      <c r="A559" s="1" t="s">
        <v>259</v>
      </c>
      <c r="B559" s="1" t="s">
        <v>6</v>
      </c>
      <c r="C559" s="6" t="s">
        <v>258</v>
      </c>
      <c r="D559" s="1" t="s">
        <v>257</v>
      </c>
      <c r="E559" s="39"/>
      <c r="F559" s="4" t="str">
        <f t="shared" si="8"/>
        <v>N</v>
      </c>
      <c r="G559" s="41"/>
    </row>
    <row r="560" spans="1:41" ht="15" x14ac:dyDescent="0.25">
      <c r="A560" s="1" t="s">
        <v>1187</v>
      </c>
      <c r="B560" s="1" t="s">
        <v>6</v>
      </c>
      <c r="C560" s="6" t="s">
        <v>1186</v>
      </c>
      <c r="D560" s="1" t="s">
        <v>1185</v>
      </c>
      <c r="E560" s="3" t="s">
        <v>1040</v>
      </c>
      <c r="F560" s="4" t="str">
        <f t="shared" si="8"/>
        <v>Y</v>
      </c>
      <c r="G560" s="41"/>
      <c r="L560" s="1" t="s">
        <v>1040</v>
      </c>
      <c r="P560" s="1" t="s">
        <v>1040</v>
      </c>
      <c r="AD560" s="1" t="s">
        <v>1040</v>
      </c>
      <c r="AK560" s="1" t="s">
        <v>1040</v>
      </c>
    </row>
    <row r="561" spans="1:41" ht="15" x14ac:dyDescent="0.25">
      <c r="A561" s="1" t="s">
        <v>1184</v>
      </c>
      <c r="B561" s="1" t="s">
        <v>6</v>
      </c>
      <c r="C561" s="6" t="s">
        <v>1183</v>
      </c>
      <c r="D561" s="1" t="s">
        <v>1182</v>
      </c>
      <c r="E561" s="3" t="s">
        <v>1040</v>
      </c>
      <c r="F561" s="4" t="str">
        <f t="shared" si="8"/>
        <v>Y</v>
      </c>
      <c r="G561" s="41"/>
      <c r="H561" s="1" t="s">
        <v>1040</v>
      </c>
      <c r="I561" s="1" t="s">
        <v>1040</v>
      </c>
      <c r="J561" s="1" t="s">
        <v>1040</v>
      </c>
      <c r="L561" s="1" t="s">
        <v>1040</v>
      </c>
      <c r="AB561" s="1" t="s">
        <v>1040</v>
      </c>
      <c r="AD561" s="1" t="s">
        <v>1040</v>
      </c>
      <c r="AE561" s="1" t="s">
        <v>1040</v>
      </c>
      <c r="AO561" s="1" t="s">
        <v>1040</v>
      </c>
    </row>
    <row r="562" spans="1:41" ht="15" x14ac:dyDescent="0.25">
      <c r="A562" s="1" t="s">
        <v>1181</v>
      </c>
      <c r="B562" s="1" t="s">
        <v>6</v>
      </c>
      <c r="C562" s="6" t="s">
        <v>1180</v>
      </c>
      <c r="D562" s="1" t="s">
        <v>1179</v>
      </c>
      <c r="E562" s="3" t="s">
        <v>1040</v>
      </c>
      <c r="F562" s="4" t="str">
        <f t="shared" si="8"/>
        <v>Y</v>
      </c>
      <c r="G562" s="41"/>
      <c r="H562" s="1" t="s">
        <v>1040</v>
      </c>
      <c r="I562" s="1" t="s">
        <v>1040</v>
      </c>
      <c r="J562" s="1" t="s">
        <v>1040</v>
      </c>
      <c r="L562" s="1" t="s">
        <v>1040</v>
      </c>
      <c r="O562" s="1" t="s">
        <v>1040</v>
      </c>
      <c r="P562" s="1" t="s">
        <v>1040</v>
      </c>
      <c r="AC562" s="1" t="s">
        <v>1040</v>
      </c>
      <c r="AD562" s="1" t="s">
        <v>1040</v>
      </c>
      <c r="AK562" s="1" t="s">
        <v>1040</v>
      </c>
      <c r="AM562" s="1" t="s">
        <v>1040</v>
      </c>
      <c r="AO562" s="1" t="s">
        <v>1040</v>
      </c>
    </row>
    <row r="563" spans="1:41" ht="15" x14ac:dyDescent="0.25">
      <c r="A563" s="1" t="s">
        <v>1178</v>
      </c>
      <c r="B563" s="1" t="s">
        <v>6</v>
      </c>
      <c r="C563" s="6" t="s">
        <v>1177</v>
      </c>
      <c r="D563" s="1" t="s">
        <v>1176</v>
      </c>
      <c r="E563" s="3" t="s">
        <v>1040</v>
      </c>
      <c r="F563" s="4" t="str">
        <f t="shared" si="8"/>
        <v>Y</v>
      </c>
      <c r="G563" s="41"/>
      <c r="L563" s="1" t="s">
        <v>1040</v>
      </c>
      <c r="AD563" s="1" t="s">
        <v>1040</v>
      </c>
      <c r="AO563" s="1" t="s">
        <v>1040</v>
      </c>
    </row>
    <row r="564" spans="1:41" ht="15" x14ac:dyDescent="0.25">
      <c r="A564" s="1" t="s">
        <v>1178</v>
      </c>
      <c r="B564" s="1" t="s">
        <v>6</v>
      </c>
      <c r="C564" s="6" t="s">
        <v>1177</v>
      </c>
      <c r="D564" s="1" t="s">
        <v>1176</v>
      </c>
      <c r="E564" s="3" t="s">
        <v>1040</v>
      </c>
      <c r="F564" s="4" t="str">
        <f t="shared" si="8"/>
        <v>Y</v>
      </c>
      <c r="G564" s="41"/>
      <c r="L564" s="1" t="s">
        <v>1040</v>
      </c>
      <c r="AD564" s="1" t="s">
        <v>1040</v>
      </c>
      <c r="AO564" s="1" t="s">
        <v>1040</v>
      </c>
    </row>
    <row r="565" spans="1:41" ht="15" x14ac:dyDescent="0.25">
      <c r="A565" s="1" t="s">
        <v>256</v>
      </c>
      <c r="B565" s="1" t="s">
        <v>23</v>
      </c>
      <c r="C565" s="1" t="s">
        <v>0</v>
      </c>
      <c r="D565" s="1" t="s">
        <v>0</v>
      </c>
      <c r="E565" s="39"/>
      <c r="F565" s="4" t="str">
        <f t="shared" si="8"/>
        <v>N</v>
      </c>
      <c r="G565" s="41"/>
    </row>
    <row r="566" spans="1:41" ht="15" x14ac:dyDescent="0.25">
      <c r="A566" s="1" t="s">
        <v>255</v>
      </c>
      <c r="B566" s="1" t="s">
        <v>6</v>
      </c>
      <c r="C566" s="6" t="s">
        <v>254</v>
      </c>
      <c r="D566" s="1" t="s">
        <v>253</v>
      </c>
      <c r="E566" s="39"/>
      <c r="F566" s="4" t="str">
        <f t="shared" si="8"/>
        <v>N</v>
      </c>
      <c r="G566" s="41"/>
    </row>
    <row r="567" spans="1:41" ht="15" x14ac:dyDescent="0.25">
      <c r="A567" s="1" t="s">
        <v>1814</v>
      </c>
      <c r="B567" s="1" t="s">
        <v>6</v>
      </c>
      <c r="C567" s="6" t="s">
        <v>1813</v>
      </c>
      <c r="D567" s="1" t="s">
        <v>1812</v>
      </c>
      <c r="E567" s="11" t="s">
        <v>1790</v>
      </c>
      <c r="F567" s="4" t="str">
        <f t="shared" si="8"/>
        <v>Y</v>
      </c>
      <c r="G567" s="41"/>
      <c r="I567" s="1" t="s">
        <v>1040</v>
      </c>
      <c r="O567" s="1" t="s">
        <v>1040</v>
      </c>
    </row>
    <row r="568" spans="1:41" ht="15" x14ac:dyDescent="0.25">
      <c r="A568" s="1" t="s">
        <v>252</v>
      </c>
      <c r="B568" s="1" t="s">
        <v>6</v>
      </c>
      <c r="C568" s="6" t="s">
        <v>251</v>
      </c>
      <c r="D568" s="1" t="s">
        <v>250</v>
      </c>
      <c r="E568" s="39"/>
      <c r="F568" s="4" t="str">
        <f t="shared" si="8"/>
        <v>N</v>
      </c>
      <c r="G568" s="41"/>
    </row>
    <row r="569" spans="1:41" ht="15" x14ac:dyDescent="0.25">
      <c r="A569" s="1" t="s">
        <v>249</v>
      </c>
      <c r="B569" s="1" t="s">
        <v>6</v>
      </c>
      <c r="C569" s="6" t="s">
        <v>248</v>
      </c>
      <c r="D569" s="1" t="s">
        <v>247</v>
      </c>
      <c r="E569" s="39"/>
      <c r="F569" s="4" t="str">
        <f t="shared" si="8"/>
        <v>N</v>
      </c>
      <c r="G569" s="41"/>
    </row>
    <row r="570" spans="1:41" ht="15" x14ac:dyDescent="0.25">
      <c r="A570" s="1" t="s">
        <v>246</v>
      </c>
      <c r="B570" s="1" t="s">
        <v>6</v>
      </c>
      <c r="C570" s="6" t="s">
        <v>245</v>
      </c>
      <c r="D570" s="1" t="s">
        <v>244</v>
      </c>
      <c r="E570" s="39"/>
      <c r="F570" s="4" t="str">
        <f t="shared" si="8"/>
        <v>N</v>
      </c>
      <c r="G570" s="41"/>
    </row>
    <row r="571" spans="1:41" ht="15" x14ac:dyDescent="0.25">
      <c r="A571" s="1" t="s">
        <v>1175</v>
      </c>
      <c r="B571" s="1" t="s">
        <v>6</v>
      </c>
      <c r="C571" s="6" t="s">
        <v>1174</v>
      </c>
      <c r="D571" s="1" t="s">
        <v>1173</v>
      </c>
      <c r="E571" s="3" t="s">
        <v>1040</v>
      </c>
      <c r="F571" s="4" t="str">
        <f t="shared" si="8"/>
        <v>Y</v>
      </c>
      <c r="G571" s="41"/>
      <c r="AO571" s="1" t="s">
        <v>1040</v>
      </c>
    </row>
    <row r="572" spans="1:41" ht="15" x14ac:dyDescent="0.25">
      <c r="A572" s="1" t="s">
        <v>1172</v>
      </c>
      <c r="B572" s="1" t="s">
        <v>6</v>
      </c>
      <c r="C572" s="6" t="s">
        <v>1171</v>
      </c>
      <c r="D572" s="1" t="s">
        <v>1170</v>
      </c>
      <c r="E572" s="3" t="s">
        <v>1040</v>
      </c>
      <c r="F572" s="4" t="str">
        <f t="shared" si="8"/>
        <v>Y</v>
      </c>
      <c r="G572" s="41"/>
      <c r="H572" s="1" t="s">
        <v>1040</v>
      </c>
      <c r="L572" s="1" t="s">
        <v>1040</v>
      </c>
      <c r="AD572" s="1" t="s">
        <v>1040</v>
      </c>
      <c r="AO572" s="1" t="s">
        <v>1040</v>
      </c>
    </row>
    <row r="573" spans="1:41" ht="15" x14ac:dyDescent="0.25">
      <c r="A573" s="1" t="s">
        <v>243</v>
      </c>
      <c r="B573" s="1" t="s">
        <v>6</v>
      </c>
      <c r="C573" s="6" t="s">
        <v>242</v>
      </c>
      <c r="D573" s="1" t="s">
        <v>241</v>
      </c>
      <c r="E573" s="39"/>
      <c r="F573" s="4" t="str">
        <f t="shared" si="8"/>
        <v>N</v>
      </c>
      <c r="G573" s="41"/>
    </row>
    <row r="574" spans="1:41" ht="15" x14ac:dyDescent="0.25">
      <c r="A574" s="1" t="s">
        <v>240</v>
      </c>
      <c r="B574" s="1" t="s">
        <v>6</v>
      </c>
      <c r="C574" s="6" t="s">
        <v>239</v>
      </c>
      <c r="D574" s="1" t="s">
        <v>238</v>
      </c>
      <c r="E574" s="39"/>
      <c r="F574" s="4" t="str">
        <f t="shared" si="8"/>
        <v>N</v>
      </c>
      <c r="G574" s="41"/>
    </row>
    <row r="575" spans="1:41" ht="15" x14ac:dyDescent="0.25">
      <c r="A575" s="1" t="s">
        <v>237</v>
      </c>
      <c r="B575" s="1" t="s">
        <v>6</v>
      </c>
      <c r="C575" s="6" t="s">
        <v>236</v>
      </c>
      <c r="D575" s="1" t="s">
        <v>235</v>
      </c>
      <c r="E575" s="39"/>
      <c r="F575" s="4" t="str">
        <f t="shared" si="8"/>
        <v>N</v>
      </c>
      <c r="G575" s="41"/>
    </row>
    <row r="576" spans="1:41" ht="15" x14ac:dyDescent="0.25">
      <c r="A576" s="1" t="s">
        <v>1169</v>
      </c>
      <c r="B576" s="1" t="s">
        <v>6</v>
      </c>
      <c r="C576" s="6" t="s">
        <v>1168</v>
      </c>
      <c r="D576" s="1" t="s">
        <v>1167</v>
      </c>
      <c r="E576" s="3" t="s">
        <v>1040</v>
      </c>
      <c r="F576" s="4" t="str">
        <f t="shared" si="8"/>
        <v>Y</v>
      </c>
      <c r="G576" s="41"/>
      <c r="K576" s="1" t="s">
        <v>1040</v>
      </c>
      <c r="L576" s="1" t="s">
        <v>1040</v>
      </c>
      <c r="AO576" s="1" t="s">
        <v>1040</v>
      </c>
    </row>
    <row r="577" spans="1:41" ht="15" x14ac:dyDescent="0.25">
      <c r="A577" s="1" t="s">
        <v>1166</v>
      </c>
      <c r="B577" s="1" t="s">
        <v>6</v>
      </c>
      <c r="C577" s="6" t="s">
        <v>1165</v>
      </c>
      <c r="D577" s="1" t="s">
        <v>1164</v>
      </c>
      <c r="E577" s="3" t="s">
        <v>1040</v>
      </c>
      <c r="F577" s="4" t="str">
        <f t="shared" si="8"/>
        <v>Y</v>
      </c>
      <c r="G577" s="41"/>
      <c r="Z577" s="1" t="s">
        <v>1040</v>
      </c>
    </row>
    <row r="578" spans="1:41" ht="15" x14ac:dyDescent="0.25">
      <c r="A578" s="1" t="s">
        <v>234</v>
      </c>
      <c r="B578" s="1" t="s">
        <v>6</v>
      </c>
      <c r="C578" s="6" t="s">
        <v>233</v>
      </c>
      <c r="D578" s="1" t="s">
        <v>232</v>
      </c>
      <c r="E578" s="39"/>
      <c r="F578" s="4" t="str">
        <f t="shared" si="8"/>
        <v>N</v>
      </c>
      <c r="G578" s="41"/>
    </row>
    <row r="579" spans="1:41" ht="15" x14ac:dyDescent="0.25">
      <c r="A579" s="1" t="s">
        <v>231</v>
      </c>
      <c r="B579" s="1" t="s">
        <v>6</v>
      </c>
      <c r="C579" s="6" t="s">
        <v>230</v>
      </c>
      <c r="D579" s="1" t="s">
        <v>229</v>
      </c>
      <c r="E579" s="39"/>
      <c r="F579" s="4" t="str">
        <f t="shared" si="8"/>
        <v>N</v>
      </c>
      <c r="G579" s="41"/>
    </row>
    <row r="580" spans="1:41" ht="15" x14ac:dyDescent="0.25">
      <c r="A580" s="1" t="s">
        <v>1163</v>
      </c>
      <c r="B580" s="1" t="s">
        <v>6</v>
      </c>
      <c r="C580" s="6" t="s">
        <v>1162</v>
      </c>
      <c r="D580" s="1" t="s">
        <v>1161</v>
      </c>
      <c r="E580" s="3" t="s">
        <v>1040</v>
      </c>
      <c r="F580" s="4" t="str">
        <f t="shared" si="8"/>
        <v>Y</v>
      </c>
      <c r="G580" s="41"/>
      <c r="J580" s="1" t="s">
        <v>1040</v>
      </c>
      <c r="AC580" s="1" t="s">
        <v>1040</v>
      </c>
      <c r="AD580" s="1" t="s">
        <v>1040</v>
      </c>
    </row>
    <row r="581" spans="1:41" ht="15" x14ac:dyDescent="0.25">
      <c r="A581" s="1" t="s">
        <v>1160</v>
      </c>
      <c r="B581" s="1" t="s">
        <v>6</v>
      </c>
      <c r="C581" s="6" t="s">
        <v>1159</v>
      </c>
      <c r="D581" s="1" t="s">
        <v>1158</v>
      </c>
      <c r="E581" s="3" t="s">
        <v>1040</v>
      </c>
      <c r="F581" s="4" t="str">
        <f t="shared" si="8"/>
        <v>Y</v>
      </c>
      <c r="G581" s="41"/>
      <c r="H581" s="1" t="s">
        <v>1040</v>
      </c>
      <c r="AD581" s="1" t="s">
        <v>1040</v>
      </c>
      <c r="AO581" s="1" t="s">
        <v>1040</v>
      </c>
    </row>
    <row r="582" spans="1:41" ht="15" x14ac:dyDescent="0.25">
      <c r="A582" s="1" t="s">
        <v>228</v>
      </c>
      <c r="B582" s="1" t="s">
        <v>6</v>
      </c>
      <c r="C582" s="6" t="s">
        <v>227</v>
      </c>
      <c r="D582" s="1" t="s">
        <v>226</v>
      </c>
      <c r="E582" s="39"/>
      <c r="F582" s="4" t="str">
        <f t="shared" si="8"/>
        <v>N</v>
      </c>
      <c r="G582" s="41"/>
    </row>
    <row r="583" spans="1:41" ht="15" x14ac:dyDescent="0.25">
      <c r="A583" s="1" t="s">
        <v>225</v>
      </c>
      <c r="B583" s="1" t="s">
        <v>6</v>
      </c>
      <c r="C583" s="6" t="s">
        <v>224</v>
      </c>
      <c r="D583" s="1" t="s">
        <v>223</v>
      </c>
      <c r="E583" s="39"/>
      <c r="F583" s="4" t="str">
        <f t="shared" si="8"/>
        <v>N</v>
      </c>
      <c r="G583" s="41"/>
    </row>
    <row r="584" spans="1:41" ht="15" x14ac:dyDescent="0.25">
      <c r="A584" s="1" t="s">
        <v>222</v>
      </c>
      <c r="B584" s="1" t="s">
        <v>6</v>
      </c>
      <c r="C584" s="6" t="s">
        <v>221</v>
      </c>
      <c r="D584" s="1" t="s">
        <v>220</v>
      </c>
      <c r="E584" s="39"/>
      <c r="F584" s="4" t="str">
        <f t="shared" si="8"/>
        <v>N</v>
      </c>
      <c r="G584" s="41"/>
    </row>
    <row r="585" spans="1:41" ht="15" x14ac:dyDescent="0.25">
      <c r="A585" s="1" t="s">
        <v>219</v>
      </c>
      <c r="B585" s="1" t="s">
        <v>6</v>
      </c>
      <c r="C585" s="6" t="s">
        <v>218</v>
      </c>
      <c r="D585" s="1" t="s">
        <v>217</v>
      </c>
      <c r="E585" s="39"/>
      <c r="F585" s="4" t="str">
        <f t="shared" si="8"/>
        <v>N</v>
      </c>
      <c r="G585" s="41"/>
    </row>
    <row r="586" spans="1:41" ht="15" x14ac:dyDescent="0.25">
      <c r="A586" s="1" t="s">
        <v>216</v>
      </c>
      <c r="B586" s="1" t="s">
        <v>1</v>
      </c>
      <c r="C586" s="1" t="s">
        <v>0</v>
      </c>
      <c r="D586" s="1" t="s">
        <v>0</v>
      </c>
      <c r="E586" s="39"/>
      <c r="F586" s="4" t="str">
        <f t="shared" si="8"/>
        <v>N</v>
      </c>
      <c r="G586" s="41"/>
    </row>
    <row r="587" spans="1:41" ht="15" x14ac:dyDescent="0.25">
      <c r="A587" s="1" t="s">
        <v>215</v>
      </c>
      <c r="B587" s="1" t="s">
        <v>6</v>
      </c>
      <c r="C587" s="6" t="s">
        <v>214</v>
      </c>
      <c r="D587" s="1" t="s">
        <v>213</v>
      </c>
      <c r="E587" s="39"/>
      <c r="F587" s="4" t="str">
        <f t="shared" si="8"/>
        <v>N</v>
      </c>
      <c r="G587" s="41"/>
    </row>
    <row r="588" spans="1:41" ht="15" x14ac:dyDescent="0.25">
      <c r="A588" s="1" t="s">
        <v>212</v>
      </c>
      <c r="B588" s="1" t="s">
        <v>6</v>
      </c>
      <c r="C588" s="6" t="s">
        <v>211</v>
      </c>
      <c r="D588" s="1" t="s">
        <v>210</v>
      </c>
      <c r="E588" s="39"/>
      <c r="F588" s="4" t="str">
        <f t="shared" si="8"/>
        <v>N</v>
      </c>
      <c r="G588" s="41"/>
    </row>
    <row r="589" spans="1:41" ht="15" x14ac:dyDescent="0.25">
      <c r="A589" s="1" t="s">
        <v>209</v>
      </c>
      <c r="B589" s="1" t="s">
        <v>6</v>
      </c>
      <c r="C589" s="6" t="s">
        <v>208</v>
      </c>
      <c r="D589" s="1" t="s">
        <v>207</v>
      </c>
      <c r="E589" s="39"/>
      <c r="F589" s="4" t="str">
        <f t="shared" si="8"/>
        <v>N</v>
      </c>
      <c r="G589" s="41"/>
    </row>
    <row r="590" spans="1:41" ht="15" x14ac:dyDescent="0.25">
      <c r="A590" s="1" t="s">
        <v>1157</v>
      </c>
      <c r="B590" s="1" t="s">
        <v>6</v>
      </c>
      <c r="C590" s="6" t="s">
        <v>1156</v>
      </c>
      <c r="D590" s="1" t="s">
        <v>1155</v>
      </c>
      <c r="E590" s="3" t="s">
        <v>1040</v>
      </c>
      <c r="F590" s="4" t="str">
        <f t="shared" si="8"/>
        <v>Y</v>
      </c>
      <c r="G590" s="41"/>
      <c r="AK590" s="1" t="s">
        <v>1040</v>
      </c>
    </row>
    <row r="591" spans="1:41" ht="15" x14ac:dyDescent="0.25">
      <c r="A591" s="1" t="s">
        <v>1811</v>
      </c>
      <c r="B591" s="1" t="s">
        <v>6</v>
      </c>
      <c r="C591" s="6" t="s">
        <v>1810</v>
      </c>
      <c r="D591" s="1" t="s">
        <v>1809</v>
      </c>
      <c r="E591" s="11" t="s">
        <v>1790</v>
      </c>
      <c r="F591" s="4" t="str">
        <f t="shared" si="8"/>
        <v>Y</v>
      </c>
      <c r="G591" s="41"/>
      <c r="I591" s="1" t="s">
        <v>1040</v>
      </c>
      <c r="P591" s="1" t="s">
        <v>1040</v>
      </c>
    </row>
    <row r="592" spans="1:41" ht="15" x14ac:dyDescent="0.25">
      <c r="A592" s="1" t="s">
        <v>1154</v>
      </c>
      <c r="B592" s="1" t="s">
        <v>6</v>
      </c>
      <c r="C592" s="6" t="s">
        <v>1153</v>
      </c>
      <c r="D592" s="1" t="s">
        <v>1152</v>
      </c>
      <c r="E592" s="3" t="s">
        <v>1040</v>
      </c>
      <c r="F592" s="4" t="str">
        <f t="shared" si="8"/>
        <v>Y</v>
      </c>
      <c r="G592" s="41"/>
      <c r="AK592" s="1" t="s">
        <v>1040</v>
      </c>
    </row>
    <row r="593" spans="1:43" ht="15" x14ac:dyDescent="0.25">
      <c r="A593" s="1" t="s">
        <v>206</v>
      </c>
      <c r="B593" s="1" t="s">
        <v>6</v>
      </c>
      <c r="C593" s="6" t="s">
        <v>205</v>
      </c>
      <c r="D593" s="1" t="s">
        <v>204</v>
      </c>
      <c r="E593" s="39"/>
      <c r="F593" s="4" t="str">
        <f t="shared" si="8"/>
        <v>N</v>
      </c>
      <c r="G593" s="41"/>
    </row>
    <row r="594" spans="1:43" ht="15" x14ac:dyDescent="0.25">
      <c r="A594" s="1" t="s">
        <v>203</v>
      </c>
      <c r="B594" s="1" t="s">
        <v>6</v>
      </c>
      <c r="C594" s="6" t="s">
        <v>202</v>
      </c>
      <c r="D594" s="1" t="s">
        <v>201</v>
      </c>
      <c r="E594" s="39"/>
      <c r="F594" s="4" t="str">
        <f t="shared" si="8"/>
        <v>N</v>
      </c>
      <c r="G594" s="41"/>
    </row>
    <row r="595" spans="1:43" ht="15" x14ac:dyDescent="0.25">
      <c r="A595" s="1" t="s">
        <v>200</v>
      </c>
      <c r="B595" s="1" t="s">
        <v>6</v>
      </c>
      <c r="C595" s="6" t="s">
        <v>199</v>
      </c>
      <c r="D595" s="1" t="s">
        <v>198</v>
      </c>
      <c r="E595" s="39" t="s">
        <v>1040</v>
      </c>
      <c r="F595" s="4" t="str">
        <f t="shared" ref="F595:F658" si="9">IF(SUMPRODUCT(--(H595:AR595&lt;&gt;""))=0,"N","Y")</f>
        <v>N</v>
      </c>
      <c r="G595" s="41" t="s">
        <v>3162</v>
      </c>
    </row>
    <row r="596" spans="1:43" ht="15" x14ac:dyDescent="0.25">
      <c r="A596" s="1" t="s">
        <v>197</v>
      </c>
      <c r="B596" s="1" t="s">
        <v>6</v>
      </c>
      <c r="C596" s="6" t="s">
        <v>196</v>
      </c>
      <c r="D596" s="1" t="s">
        <v>195</v>
      </c>
      <c r="E596" s="39"/>
      <c r="F596" s="4" t="str">
        <f t="shared" si="9"/>
        <v>N</v>
      </c>
      <c r="G596" s="41"/>
    </row>
    <row r="597" spans="1:43" ht="15" x14ac:dyDescent="0.25">
      <c r="A597" s="1" t="s">
        <v>194</v>
      </c>
      <c r="B597" s="1" t="s">
        <v>6</v>
      </c>
      <c r="C597" s="6" t="s">
        <v>193</v>
      </c>
      <c r="D597" s="1" t="s">
        <v>192</v>
      </c>
      <c r="E597" s="39"/>
      <c r="F597" s="4" t="str">
        <f t="shared" si="9"/>
        <v>N</v>
      </c>
      <c r="G597" s="41"/>
    </row>
    <row r="598" spans="1:43" ht="15" x14ac:dyDescent="0.25">
      <c r="A598" s="1" t="s">
        <v>191</v>
      </c>
      <c r="B598" s="1" t="s">
        <v>6</v>
      </c>
      <c r="C598" s="6" t="s">
        <v>190</v>
      </c>
      <c r="D598" s="1" t="s">
        <v>189</v>
      </c>
      <c r="E598" s="39"/>
      <c r="F598" s="4" t="str">
        <f t="shared" si="9"/>
        <v>N</v>
      </c>
      <c r="G598" s="41"/>
    </row>
    <row r="599" spans="1:43" ht="15" x14ac:dyDescent="0.25">
      <c r="A599" s="1" t="s">
        <v>188</v>
      </c>
      <c r="B599" s="1" t="s">
        <v>6</v>
      </c>
      <c r="C599" s="6" t="s">
        <v>187</v>
      </c>
      <c r="D599" s="1" t="s">
        <v>186</v>
      </c>
      <c r="E599" s="39"/>
      <c r="F599" s="4" t="str">
        <f t="shared" si="9"/>
        <v>N</v>
      </c>
      <c r="G599" s="41"/>
    </row>
    <row r="600" spans="1:43" ht="15" x14ac:dyDescent="0.25">
      <c r="A600" s="1" t="s">
        <v>185</v>
      </c>
      <c r="B600" s="1" t="s">
        <v>6</v>
      </c>
      <c r="C600" s="6" t="s">
        <v>56</v>
      </c>
      <c r="D600" s="1" t="s">
        <v>55</v>
      </c>
      <c r="E600" s="39"/>
      <c r="F600" s="4" t="str">
        <f t="shared" si="9"/>
        <v>N</v>
      </c>
      <c r="G600" s="41"/>
    </row>
    <row r="601" spans="1:43" ht="15" x14ac:dyDescent="0.25">
      <c r="A601" s="1" t="s">
        <v>184</v>
      </c>
      <c r="B601" s="1" t="s">
        <v>6</v>
      </c>
      <c r="C601" s="6" t="s">
        <v>183</v>
      </c>
      <c r="D601" s="1" t="s">
        <v>182</v>
      </c>
      <c r="E601" s="39"/>
      <c r="F601" s="4" t="str">
        <f t="shared" si="9"/>
        <v>N</v>
      </c>
      <c r="G601" s="41"/>
    </row>
    <row r="602" spans="1:43" ht="15" x14ac:dyDescent="0.25">
      <c r="A602" s="1" t="s">
        <v>1151</v>
      </c>
      <c r="B602" s="1" t="s">
        <v>6</v>
      </c>
      <c r="C602" s="6" t="s">
        <v>1150</v>
      </c>
      <c r="D602" s="1" t="s">
        <v>1149</v>
      </c>
      <c r="E602" s="3" t="s">
        <v>1040</v>
      </c>
      <c r="F602" s="4" t="str">
        <f t="shared" si="9"/>
        <v>Y</v>
      </c>
      <c r="G602" s="41"/>
      <c r="AD602" s="1" t="s">
        <v>1040</v>
      </c>
    </row>
    <row r="603" spans="1:43" ht="15" x14ac:dyDescent="0.25">
      <c r="A603" s="1" t="s">
        <v>181</v>
      </c>
      <c r="B603" s="1" t="s">
        <v>6</v>
      </c>
      <c r="C603" s="6" t="s">
        <v>114</v>
      </c>
      <c r="D603" s="1" t="s">
        <v>113</v>
      </c>
      <c r="E603" s="39"/>
      <c r="F603" s="4" t="str">
        <f t="shared" si="9"/>
        <v>N</v>
      </c>
      <c r="G603" s="41"/>
    </row>
    <row r="604" spans="1:43" ht="15" x14ac:dyDescent="0.25">
      <c r="A604" s="1" t="s">
        <v>1933</v>
      </c>
      <c r="B604" s="1" t="s">
        <v>6</v>
      </c>
      <c r="C604" s="6" t="s">
        <v>1932</v>
      </c>
      <c r="D604" s="1" t="s">
        <v>1931</v>
      </c>
      <c r="E604" s="14" t="s">
        <v>1927</v>
      </c>
      <c r="F604" s="4" t="str">
        <f t="shared" si="9"/>
        <v>Y</v>
      </c>
      <c r="G604" s="41"/>
      <c r="I604" s="1" t="s">
        <v>1040</v>
      </c>
      <c r="J604" s="1" t="s">
        <v>1040</v>
      </c>
      <c r="L604" s="1" t="s">
        <v>1040</v>
      </c>
      <c r="O604" s="1" t="s">
        <v>1040</v>
      </c>
      <c r="P604" s="1" t="s">
        <v>1040</v>
      </c>
      <c r="Y604" s="1" t="s">
        <v>1040</v>
      </c>
      <c r="AA604" s="1" t="s">
        <v>1040</v>
      </c>
      <c r="AB604" s="1" t="s">
        <v>1040</v>
      </c>
      <c r="AD604" s="1" t="s">
        <v>1040</v>
      </c>
      <c r="AM604" s="1" t="s">
        <v>1040</v>
      </c>
      <c r="AO604" s="1" t="s">
        <v>1040</v>
      </c>
    </row>
    <row r="605" spans="1:43" ht="15" x14ac:dyDescent="0.25">
      <c r="A605" s="1" t="s">
        <v>1808</v>
      </c>
      <c r="B605" s="1" t="s">
        <v>6</v>
      </c>
      <c r="C605" s="6" t="s">
        <v>1807</v>
      </c>
      <c r="D605" s="1" t="s">
        <v>1806</v>
      </c>
      <c r="E605" s="11" t="s">
        <v>1790</v>
      </c>
      <c r="F605" s="4" t="str">
        <f t="shared" si="9"/>
        <v>Y</v>
      </c>
      <c r="G605" s="41"/>
      <c r="H605" s="1" t="s">
        <v>1040</v>
      </c>
      <c r="I605" s="1" t="s">
        <v>1040</v>
      </c>
      <c r="J605" s="1" t="s">
        <v>1040</v>
      </c>
      <c r="L605" s="1" t="s">
        <v>1040</v>
      </c>
      <c r="O605" s="1" t="s">
        <v>1040</v>
      </c>
      <c r="P605" s="1" t="s">
        <v>1040</v>
      </c>
      <c r="AB605" s="1" t="s">
        <v>1040</v>
      </c>
      <c r="AD605" s="1" t="s">
        <v>1040</v>
      </c>
      <c r="AO605" s="1" t="s">
        <v>1040</v>
      </c>
      <c r="AQ605" s="1" t="s">
        <v>1040</v>
      </c>
    </row>
    <row r="606" spans="1:43" ht="15" x14ac:dyDescent="0.25">
      <c r="A606" s="1" t="s">
        <v>180</v>
      </c>
      <c r="B606" s="1" t="s">
        <v>31</v>
      </c>
      <c r="C606" s="1" t="s">
        <v>0</v>
      </c>
      <c r="D606" s="1" t="s">
        <v>0</v>
      </c>
      <c r="E606" s="39"/>
      <c r="F606" s="4" t="str">
        <f t="shared" si="9"/>
        <v>N</v>
      </c>
      <c r="G606" s="41"/>
    </row>
    <row r="607" spans="1:43" ht="15" x14ac:dyDescent="0.25">
      <c r="A607" s="1" t="s">
        <v>179</v>
      </c>
      <c r="B607" s="1" t="s">
        <v>53</v>
      </c>
      <c r="C607" s="6" t="s">
        <v>178</v>
      </c>
      <c r="D607" s="1" t="s">
        <v>177</v>
      </c>
      <c r="E607" s="39"/>
      <c r="F607" s="4" t="str">
        <f t="shared" si="9"/>
        <v>N</v>
      </c>
      <c r="G607" s="41"/>
    </row>
    <row r="608" spans="1:43" ht="15" x14ac:dyDescent="0.25">
      <c r="A608" s="1" t="s">
        <v>176</v>
      </c>
      <c r="B608" s="1" t="s">
        <v>6</v>
      </c>
      <c r="C608" s="6" t="s">
        <v>175</v>
      </c>
      <c r="D608" s="1" t="s">
        <v>174</v>
      </c>
      <c r="E608" s="39"/>
      <c r="F608" s="4" t="str">
        <f t="shared" si="9"/>
        <v>N</v>
      </c>
      <c r="G608" s="41"/>
    </row>
    <row r="609" spans="1:37" ht="15" x14ac:dyDescent="0.25">
      <c r="A609" s="1" t="s">
        <v>1148</v>
      </c>
      <c r="B609" s="1" t="s">
        <v>6</v>
      </c>
      <c r="C609" s="6" t="s">
        <v>1147</v>
      </c>
      <c r="D609" s="1" t="s">
        <v>1146</v>
      </c>
      <c r="E609" s="3" t="s">
        <v>1040</v>
      </c>
      <c r="F609" s="4" t="str">
        <f t="shared" si="9"/>
        <v>Y</v>
      </c>
      <c r="G609" s="41"/>
      <c r="AK609" s="1" t="s">
        <v>1040</v>
      </c>
    </row>
    <row r="610" spans="1:37" ht="15" x14ac:dyDescent="0.25">
      <c r="A610" s="1" t="s">
        <v>1145</v>
      </c>
      <c r="B610" s="1" t="s">
        <v>6</v>
      </c>
      <c r="C610" s="6" t="s">
        <v>1144</v>
      </c>
      <c r="D610" s="1" t="s">
        <v>1143</v>
      </c>
      <c r="E610" s="3" t="s">
        <v>1040</v>
      </c>
      <c r="F610" s="4" t="str">
        <f t="shared" si="9"/>
        <v>Y</v>
      </c>
      <c r="G610" s="41"/>
      <c r="AD610" s="1" t="s">
        <v>1040</v>
      </c>
    </row>
    <row r="611" spans="1:37" ht="15" x14ac:dyDescent="0.25">
      <c r="A611" s="1" t="s">
        <v>173</v>
      </c>
      <c r="B611" s="1" t="s">
        <v>6</v>
      </c>
      <c r="C611" s="6" t="s">
        <v>172</v>
      </c>
      <c r="D611" s="1" t="s">
        <v>171</v>
      </c>
      <c r="E611" s="39"/>
      <c r="F611" s="4" t="str">
        <f t="shared" si="9"/>
        <v>N</v>
      </c>
      <c r="G611" s="41"/>
    </row>
    <row r="612" spans="1:37" ht="15" x14ac:dyDescent="0.25">
      <c r="A612" s="1" t="s">
        <v>170</v>
      </c>
      <c r="B612" s="1" t="s">
        <v>6</v>
      </c>
      <c r="C612" s="6" t="s">
        <v>169</v>
      </c>
      <c r="D612" s="1" t="s">
        <v>168</v>
      </c>
      <c r="E612" s="39"/>
      <c r="F612" s="4" t="str">
        <f t="shared" si="9"/>
        <v>N</v>
      </c>
      <c r="G612" s="41"/>
    </row>
    <row r="613" spans="1:37" ht="15" x14ac:dyDescent="0.25">
      <c r="A613" s="1" t="s">
        <v>167</v>
      </c>
      <c r="B613" s="1" t="s">
        <v>6</v>
      </c>
      <c r="C613" s="6" t="s">
        <v>166</v>
      </c>
      <c r="D613" s="1" t="s">
        <v>165</v>
      </c>
      <c r="E613" s="39"/>
      <c r="F613" s="4" t="str">
        <f t="shared" si="9"/>
        <v>N</v>
      </c>
      <c r="G613" s="41"/>
    </row>
    <row r="614" spans="1:37" ht="15" x14ac:dyDescent="0.25">
      <c r="A614" s="1" t="s">
        <v>164</v>
      </c>
      <c r="B614" s="1" t="s">
        <v>6</v>
      </c>
      <c r="C614" s="6" t="s">
        <v>163</v>
      </c>
      <c r="D614" s="1" t="s">
        <v>162</v>
      </c>
      <c r="E614" s="39"/>
      <c r="F614" s="4" t="str">
        <f t="shared" si="9"/>
        <v>N</v>
      </c>
      <c r="G614" s="41"/>
    </row>
    <row r="615" spans="1:37" ht="15" x14ac:dyDescent="0.25">
      <c r="A615" s="1" t="s">
        <v>161</v>
      </c>
      <c r="B615" s="1" t="s">
        <v>6</v>
      </c>
      <c r="C615" s="6" t="s">
        <v>160</v>
      </c>
      <c r="D615" s="1" t="s">
        <v>159</v>
      </c>
      <c r="E615" s="39"/>
      <c r="F615" s="4" t="str">
        <f t="shared" si="9"/>
        <v>N</v>
      </c>
      <c r="G615" s="41"/>
    </row>
    <row r="616" spans="1:37" ht="15" x14ac:dyDescent="0.25">
      <c r="A616" s="1" t="s">
        <v>158</v>
      </c>
      <c r="B616" s="1" t="s">
        <v>6</v>
      </c>
      <c r="C616" s="6" t="s">
        <v>157</v>
      </c>
      <c r="D616" s="1" t="s">
        <v>156</v>
      </c>
      <c r="E616" s="39"/>
      <c r="F616" s="4" t="str">
        <f t="shared" si="9"/>
        <v>N</v>
      </c>
      <c r="G616" s="41"/>
    </row>
    <row r="617" spans="1:37" ht="15" x14ac:dyDescent="0.25">
      <c r="A617" s="1" t="s">
        <v>155</v>
      </c>
      <c r="B617" s="1" t="s">
        <v>6</v>
      </c>
      <c r="C617" s="6" t="s">
        <v>154</v>
      </c>
      <c r="D617" s="1" t="s">
        <v>153</v>
      </c>
      <c r="E617" s="39"/>
      <c r="F617" s="4" t="str">
        <f t="shared" si="9"/>
        <v>N</v>
      </c>
      <c r="G617" s="41"/>
    </row>
    <row r="618" spans="1:37" ht="15" x14ac:dyDescent="0.25">
      <c r="A618" s="1" t="s">
        <v>152</v>
      </c>
      <c r="B618" s="1" t="s">
        <v>6</v>
      </c>
      <c r="C618" s="6" t="s">
        <v>151</v>
      </c>
      <c r="D618" s="1" t="s">
        <v>150</v>
      </c>
      <c r="E618" s="39"/>
      <c r="F618" s="4" t="str">
        <f t="shared" si="9"/>
        <v>N</v>
      </c>
      <c r="G618" s="41"/>
    </row>
    <row r="619" spans="1:37" ht="15" x14ac:dyDescent="0.25">
      <c r="A619" s="1" t="s">
        <v>2025</v>
      </c>
      <c r="B619" s="1" t="s">
        <v>31</v>
      </c>
      <c r="C619" s="1" t="s">
        <v>0</v>
      </c>
      <c r="D619" s="1" t="s">
        <v>0</v>
      </c>
      <c r="E619" s="13" t="s">
        <v>1040</v>
      </c>
      <c r="F619" s="4" t="str">
        <f t="shared" si="9"/>
        <v>N</v>
      </c>
      <c r="G619" s="41"/>
    </row>
    <row r="620" spans="1:37" ht="15" x14ac:dyDescent="0.25">
      <c r="A620" s="1" t="s">
        <v>149</v>
      </c>
      <c r="B620" s="1" t="s">
        <v>6</v>
      </c>
      <c r="C620" s="6" t="s">
        <v>148</v>
      </c>
      <c r="D620" s="1" t="s">
        <v>147</v>
      </c>
      <c r="E620" s="39"/>
      <c r="F620" s="4" t="str">
        <f t="shared" si="9"/>
        <v>N</v>
      </c>
      <c r="G620" s="41"/>
    </row>
    <row r="621" spans="1:37" ht="15" x14ac:dyDescent="0.25">
      <c r="A621" s="1" t="s">
        <v>146</v>
      </c>
      <c r="B621" s="1" t="s">
        <v>6</v>
      </c>
      <c r="C621" s="6" t="s">
        <v>145</v>
      </c>
      <c r="D621" s="1" t="s">
        <v>144</v>
      </c>
      <c r="E621" s="39"/>
      <c r="F621" s="4" t="str">
        <f t="shared" si="9"/>
        <v>N</v>
      </c>
      <c r="G621" s="41"/>
    </row>
    <row r="622" spans="1:37" ht="15" x14ac:dyDescent="0.25">
      <c r="A622" s="1" t="s">
        <v>143</v>
      </c>
      <c r="B622" s="1" t="s">
        <v>6</v>
      </c>
      <c r="C622" s="6" t="s">
        <v>142</v>
      </c>
      <c r="D622" s="1" t="s">
        <v>141</v>
      </c>
      <c r="E622" s="39"/>
      <c r="F622" s="4" t="str">
        <f t="shared" si="9"/>
        <v>N</v>
      </c>
      <c r="G622" s="41"/>
    </row>
    <row r="623" spans="1:37" ht="15" x14ac:dyDescent="0.25">
      <c r="A623" s="1" t="s">
        <v>1142</v>
      </c>
      <c r="B623" s="1" t="s">
        <v>6</v>
      </c>
      <c r="C623" s="6" t="s">
        <v>1141</v>
      </c>
      <c r="D623" s="1" t="s">
        <v>1140</v>
      </c>
      <c r="E623" s="3" t="s">
        <v>1040</v>
      </c>
      <c r="F623" s="4" t="str">
        <f t="shared" si="9"/>
        <v>Y</v>
      </c>
      <c r="G623" s="41"/>
      <c r="AD623" s="1" t="s">
        <v>1040</v>
      </c>
    </row>
    <row r="624" spans="1:37" ht="15" x14ac:dyDescent="0.25">
      <c r="A624" s="1" t="s">
        <v>1139</v>
      </c>
      <c r="B624" s="1" t="s">
        <v>6</v>
      </c>
      <c r="C624" s="6" t="s">
        <v>1138</v>
      </c>
      <c r="D624" s="1" t="s">
        <v>1137</v>
      </c>
      <c r="E624" s="3" t="s">
        <v>1040</v>
      </c>
      <c r="F624" s="4" t="str">
        <f t="shared" si="9"/>
        <v>Y</v>
      </c>
      <c r="G624" s="41"/>
      <c r="X624" s="1" t="s">
        <v>1040</v>
      </c>
      <c r="AF624" s="1" t="s">
        <v>1040</v>
      </c>
    </row>
    <row r="625" spans="1:42" ht="15" x14ac:dyDescent="0.25">
      <c r="A625" s="1" t="s">
        <v>1136</v>
      </c>
      <c r="B625" s="1" t="s">
        <v>6</v>
      </c>
      <c r="C625" s="6" t="s">
        <v>1135</v>
      </c>
      <c r="D625" s="1" t="s">
        <v>1134</v>
      </c>
      <c r="E625" s="3" t="s">
        <v>1040</v>
      </c>
      <c r="F625" s="4" t="str">
        <f t="shared" si="9"/>
        <v>Y</v>
      </c>
      <c r="G625" s="41"/>
      <c r="I625" s="1" t="s">
        <v>1040</v>
      </c>
      <c r="AF625" s="1" t="s">
        <v>1040</v>
      </c>
    </row>
    <row r="626" spans="1:42" ht="15" x14ac:dyDescent="0.25">
      <c r="A626" s="1" t="s">
        <v>1133</v>
      </c>
      <c r="B626" s="1" t="s">
        <v>6</v>
      </c>
      <c r="C626" s="6" t="s">
        <v>1132</v>
      </c>
      <c r="D626" s="1" t="s">
        <v>1131</v>
      </c>
      <c r="E626" s="3" t="s">
        <v>1040</v>
      </c>
      <c r="F626" s="4" t="str">
        <f t="shared" si="9"/>
        <v>Y</v>
      </c>
      <c r="G626" s="41"/>
      <c r="I626" s="1" t="s">
        <v>1040</v>
      </c>
      <c r="P626" s="1" t="s">
        <v>1040</v>
      </c>
      <c r="AD626" s="1" t="s">
        <v>1040</v>
      </c>
      <c r="AK626" s="1" t="s">
        <v>1040</v>
      </c>
    </row>
    <row r="627" spans="1:42" ht="15" x14ac:dyDescent="0.25">
      <c r="A627" s="1" t="s">
        <v>1130</v>
      </c>
      <c r="B627" s="1" t="s">
        <v>6</v>
      </c>
      <c r="C627" s="6" t="s">
        <v>1129</v>
      </c>
      <c r="D627" s="1" t="s">
        <v>1128</v>
      </c>
      <c r="E627" s="3" t="s">
        <v>1040</v>
      </c>
      <c r="F627" s="4" t="str">
        <f t="shared" si="9"/>
        <v>Y</v>
      </c>
      <c r="G627" s="41"/>
      <c r="I627" s="1" t="s">
        <v>1040</v>
      </c>
      <c r="AD627" s="1" t="s">
        <v>1040</v>
      </c>
      <c r="AK627" s="1" t="s">
        <v>1040</v>
      </c>
      <c r="AO627" s="1" t="s">
        <v>1040</v>
      </c>
    </row>
    <row r="628" spans="1:42" ht="15" x14ac:dyDescent="0.25">
      <c r="A628" s="1" t="s">
        <v>1993</v>
      </c>
      <c r="B628" s="1" t="s">
        <v>6</v>
      </c>
      <c r="C628" s="6" t="s">
        <v>1992</v>
      </c>
      <c r="D628" s="1" t="s">
        <v>1991</v>
      </c>
      <c r="E628" s="14" t="s">
        <v>1987</v>
      </c>
      <c r="F628" s="4" t="str">
        <f t="shared" si="9"/>
        <v>Y</v>
      </c>
      <c r="G628" s="41"/>
      <c r="H628" s="1" t="s">
        <v>1040</v>
      </c>
      <c r="I628" s="1" t="s">
        <v>1040</v>
      </c>
      <c r="J628" s="1" t="s">
        <v>1040</v>
      </c>
      <c r="L628" s="1" t="s">
        <v>1040</v>
      </c>
      <c r="O628" s="1" t="s">
        <v>1040</v>
      </c>
      <c r="P628" s="1" t="s">
        <v>1040</v>
      </c>
      <c r="Y628" s="1" t="s">
        <v>1040</v>
      </c>
      <c r="AC628" s="1" t="s">
        <v>1040</v>
      </c>
      <c r="AD628" s="1" t="s">
        <v>1040</v>
      </c>
      <c r="AM628" s="1" t="s">
        <v>1040</v>
      </c>
    </row>
    <row r="629" spans="1:42" ht="15" x14ac:dyDescent="0.25">
      <c r="A629" s="1" t="s">
        <v>1127</v>
      </c>
      <c r="B629" s="1" t="s">
        <v>6</v>
      </c>
      <c r="C629" s="6" t="s">
        <v>1126</v>
      </c>
      <c r="D629" s="1" t="s">
        <v>1125</v>
      </c>
      <c r="E629" s="3" t="s">
        <v>1040</v>
      </c>
      <c r="F629" s="4" t="str">
        <f t="shared" si="9"/>
        <v>Y</v>
      </c>
      <c r="G629" s="41"/>
      <c r="I629" s="1" t="s">
        <v>1040</v>
      </c>
    </row>
    <row r="630" spans="1:42" ht="15" x14ac:dyDescent="0.25">
      <c r="A630" s="1" t="s">
        <v>1805</v>
      </c>
      <c r="B630" s="1" t="s">
        <v>6</v>
      </c>
      <c r="C630" s="6" t="s">
        <v>1804</v>
      </c>
      <c r="D630" s="1" t="s">
        <v>1803</v>
      </c>
      <c r="E630" s="11" t="s">
        <v>1790</v>
      </c>
      <c r="F630" s="4" t="str">
        <f t="shared" si="9"/>
        <v>Y</v>
      </c>
      <c r="G630" s="41"/>
      <c r="I630" s="1" t="s">
        <v>1040</v>
      </c>
      <c r="J630" s="1" t="s">
        <v>1040</v>
      </c>
      <c r="L630" s="1" t="s">
        <v>1040</v>
      </c>
      <c r="O630" s="1" t="s">
        <v>1040</v>
      </c>
      <c r="P630" s="1" t="s">
        <v>1040</v>
      </c>
      <c r="AA630" s="1" t="s">
        <v>1040</v>
      </c>
      <c r="AB630" s="1" t="s">
        <v>1040</v>
      </c>
      <c r="AD630" s="1" t="s">
        <v>1040</v>
      </c>
      <c r="AF630" s="1" t="s">
        <v>1040</v>
      </c>
      <c r="AK630" s="1" t="s">
        <v>1040</v>
      </c>
      <c r="AM630" s="1" t="s">
        <v>1040</v>
      </c>
      <c r="AO630" s="1" t="s">
        <v>1040</v>
      </c>
      <c r="AP630" s="1" t="s">
        <v>1040</v>
      </c>
    </row>
    <row r="631" spans="1:42" ht="15" x14ac:dyDescent="0.25">
      <c r="A631" s="1" t="s">
        <v>1930</v>
      </c>
      <c r="B631" s="1" t="s">
        <v>6</v>
      </c>
      <c r="C631" s="6" t="s">
        <v>1929</v>
      </c>
      <c r="D631" s="1" t="s">
        <v>1928</v>
      </c>
      <c r="E631" s="14" t="s">
        <v>1927</v>
      </c>
      <c r="F631" s="4" t="str">
        <f t="shared" si="9"/>
        <v>Y</v>
      </c>
      <c r="G631" s="41"/>
      <c r="I631" s="1" t="s">
        <v>1040</v>
      </c>
      <c r="J631" s="1" t="s">
        <v>1040</v>
      </c>
      <c r="L631" s="1" t="s">
        <v>1040</v>
      </c>
      <c r="M631" s="1" t="s">
        <v>1040</v>
      </c>
      <c r="O631" s="1" t="s">
        <v>1040</v>
      </c>
      <c r="P631" s="1" t="s">
        <v>1040</v>
      </c>
      <c r="Y631" s="1" t="s">
        <v>1040</v>
      </c>
      <c r="AA631" s="1" t="s">
        <v>1040</v>
      </c>
      <c r="AB631" s="1" t="s">
        <v>1040</v>
      </c>
      <c r="AC631" s="1" t="s">
        <v>1040</v>
      </c>
      <c r="AD631" s="1" t="s">
        <v>1040</v>
      </c>
      <c r="AM631" s="1" t="s">
        <v>1040</v>
      </c>
      <c r="AO631" s="1" t="s">
        <v>1040</v>
      </c>
      <c r="AP631" s="1" t="s">
        <v>1040</v>
      </c>
    </row>
    <row r="632" spans="1:42" ht="15" x14ac:dyDescent="0.25">
      <c r="A632" s="1" t="s">
        <v>1124</v>
      </c>
      <c r="B632" s="1" t="s">
        <v>6</v>
      </c>
      <c r="C632" s="6" t="s">
        <v>1123</v>
      </c>
      <c r="D632" s="1" t="s">
        <v>1122</v>
      </c>
      <c r="E632" s="3" t="s">
        <v>1040</v>
      </c>
      <c r="F632" s="4" t="str">
        <f t="shared" si="9"/>
        <v>Y</v>
      </c>
      <c r="G632" s="41"/>
      <c r="J632" s="1" t="s">
        <v>1040</v>
      </c>
      <c r="L632" s="1" t="s">
        <v>1040</v>
      </c>
      <c r="M632" s="1" t="s">
        <v>1040</v>
      </c>
      <c r="O632" s="1" t="s">
        <v>1040</v>
      </c>
      <c r="P632" s="1" t="s">
        <v>1040</v>
      </c>
      <c r="Y632" s="1" t="s">
        <v>1040</v>
      </c>
      <c r="AB632" s="1" t="s">
        <v>1040</v>
      </c>
      <c r="AC632" s="1" t="s">
        <v>1040</v>
      </c>
      <c r="AD632" s="1" t="s">
        <v>1040</v>
      </c>
      <c r="AE632" s="1" t="s">
        <v>1040</v>
      </c>
      <c r="AM632" s="1" t="s">
        <v>1040</v>
      </c>
      <c r="AO632" s="1" t="s">
        <v>1040</v>
      </c>
    </row>
    <row r="633" spans="1:42" ht="15" x14ac:dyDescent="0.25">
      <c r="A633" s="1" t="s">
        <v>1121</v>
      </c>
      <c r="B633" s="1" t="s">
        <v>6</v>
      </c>
      <c r="C633" s="6" t="s">
        <v>1120</v>
      </c>
      <c r="D633" s="1" t="s">
        <v>1119</v>
      </c>
      <c r="E633" s="3" t="s">
        <v>1040</v>
      </c>
      <c r="F633" s="4" t="str">
        <f t="shared" si="9"/>
        <v>Y</v>
      </c>
      <c r="G633" s="41"/>
      <c r="H633" s="1" t="s">
        <v>1040</v>
      </c>
      <c r="O633" s="1" t="s">
        <v>1040</v>
      </c>
      <c r="AB633" s="1" t="s">
        <v>1040</v>
      </c>
      <c r="AK633" s="1" t="s">
        <v>1040</v>
      </c>
      <c r="AO633" s="1" t="s">
        <v>1040</v>
      </c>
    </row>
    <row r="634" spans="1:42" ht="15" x14ac:dyDescent="0.25">
      <c r="A634" s="1" t="s">
        <v>140</v>
      </c>
      <c r="B634" s="1" t="s">
        <v>6</v>
      </c>
      <c r="C634" s="6" t="s">
        <v>139</v>
      </c>
      <c r="D634" s="1" t="s">
        <v>138</v>
      </c>
      <c r="E634" s="39"/>
      <c r="F634" s="4" t="str">
        <f t="shared" si="9"/>
        <v>N</v>
      </c>
      <c r="G634" s="41"/>
    </row>
    <row r="635" spans="1:42" ht="15" x14ac:dyDescent="0.25">
      <c r="A635" s="1" t="s">
        <v>1118</v>
      </c>
      <c r="B635" s="1" t="s">
        <v>6</v>
      </c>
      <c r="C635" s="6" t="s">
        <v>1117</v>
      </c>
      <c r="D635" s="1" t="s">
        <v>1116</v>
      </c>
      <c r="E635" s="3" t="s">
        <v>1040</v>
      </c>
      <c r="F635" s="4" t="str">
        <f t="shared" si="9"/>
        <v>Y</v>
      </c>
      <c r="G635" s="41"/>
      <c r="H635" s="1" t="s">
        <v>1040</v>
      </c>
      <c r="AO635" s="1" t="s">
        <v>1040</v>
      </c>
    </row>
    <row r="636" spans="1:42" ht="15" x14ac:dyDescent="0.25">
      <c r="A636" s="1" t="s">
        <v>137</v>
      </c>
      <c r="B636" s="1" t="s">
        <v>6</v>
      </c>
      <c r="C636" s="6" t="s">
        <v>136</v>
      </c>
      <c r="D636" s="1" t="s">
        <v>135</v>
      </c>
      <c r="E636" s="39"/>
      <c r="F636" s="4" t="str">
        <f t="shared" si="9"/>
        <v>N</v>
      </c>
      <c r="G636" s="41"/>
    </row>
    <row r="637" spans="1:42" ht="15" x14ac:dyDescent="0.25">
      <c r="A637" s="1" t="s">
        <v>1802</v>
      </c>
      <c r="B637" s="1" t="s">
        <v>6</v>
      </c>
      <c r="C637" s="6" t="s">
        <v>1801</v>
      </c>
      <c r="D637" s="1" t="s">
        <v>1800</v>
      </c>
      <c r="E637" s="11" t="s">
        <v>1790</v>
      </c>
      <c r="F637" s="4" t="str">
        <f t="shared" si="9"/>
        <v>Y</v>
      </c>
      <c r="G637" s="41"/>
      <c r="I637" s="1" t="s">
        <v>1040</v>
      </c>
      <c r="J637" s="1" t="s">
        <v>1040</v>
      </c>
      <c r="L637" s="1" t="s">
        <v>1040</v>
      </c>
      <c r="O637" s="1" t="s">
        <v>1040</v>
      </c>
      <c r="P637" s="1" t="s">
        <v>1040</v>
      </c>
      <c r="Y637" s="1" t="s">
        <v>1040</v>
      </c>
      <c r="AA637" s="1" t="s">
        <v>1040</v>
      </c>
      <c r="AB637" s="1" t="s">
        <v>1040</v>
      </c>
      <c r="AC637" s="1" t="s">
        <v>1040</v>
      </c>
      <c r="AD637" s="1" t="s">
        <v>1040</v>
      </c>
      <c r="AL637" s="1" t="s">
        <v>1040</v>
      </c>
      <c r="AM637" s="1" t="s">
        <v>1040</v>
      </c>
      <c r="AO637" s="1" t="s">
        <v>1040</v>
      </c>
    </row>
    <row r="638" spans="1:42" ht="15" x14ac:dyDescent="0.25">
      <c r="A638" s="1" t="s">
        <v>134</v>
      </c>
      <c r="B638" s="1" t="s">
        <v>6</v>
      </c>
      <c r="C638" s="6" t="s">
        <v>133</v>
      </c>
      <c r="D638" s="1" t="s">
        <v>132</v>
      </c>
      <c r="E638" s="39"/>
      <c r="F638" s="4" t="str">
        <f t="shared" si="9"/>
        <v>N</v>
      </c>
      <c r="G638" s="41"/>
    </row>
    <row r="639" spans="1:42" ht="15" x14ac:dyDescent="0.25">
      <c r="A639" s="1" t="s">
        <v>131</v>
      </c>
      <c r="B639" s="1" t="s">
        <v>6</v>
      </c>
      <c r="C639" s="6" t="s">
        <v>52</v>
      </c>
      <c r="D639" s="1" t="s">
        <v>51</v>
      </c>
      <c r="E639" s="39" t="s">
        <v>2750</v>
      </c>
      <c r="F639" s="4" t="str">
        <f t="shared" si="9"/>
        <v>N</v>
      </c>
      <c r="G639" s="41"/>
    </row>
    <row r="640" spans="1:42" ht="15" x14ac:dyDescent="0.25">
      <c r="A640" s="1" t="s">
        <v>1115</v>
      </c>
      <c r="B640" s="1" t="s">
        <v>6</v>
      </c>
      <c r="C640" s="6" t="s">
        <v>1114</v>
      </c>
      <c r="D640" s="1" t="s">
        <v>1113</v>
      </c>
      <c r="E640" s="3" t="s">
        <v>1040</v>
      </c>
      <c r="F640" s="4" t="str">
        <f t="shared" si="9"/>
        <v>Y</v>
      </c>
      <c r="G640" s="41"/>
      <c r="J640" s="1" t="s">
        <v>1040</v>
      </c>
      <c r="AD640" s="1" t="s">
        <v>1040</v>
      </c>
    </row>
    <row r="641" spans="1:42" ht="15" x14ac:dyDescent="0.25">
      <c r="A641" s="1" t="s">
        <v>1799</v>
      </c>
      <c r="B641" s="1" t="s">
        <v>6</v>
      </c>
      <c r="C641" s="6" t="s">
        <v>1798</v>
      </c>
      <c r="D641" s="1" t="s">
        <v>1797</v>
      </c>
      <c r="E641" s="13" t="s">
        <v>1786</v>
      </c>
      <c r="F641" s="4" t="str">
        <f t="shared" si="9"/>
        <v>Y</v>
      </c>
      <c r="G641" s="41"/>
      <c r="K641" s="1" t="s">
        <v>1040</v>
      </c>
      <c r="L641" s="1" t="s">
        <v>1040</v>
      </c>
      <c r="M641" s="1" t="s">
        <v>1040</v>
      </c>
      <c r="P641" s="1" t="s">
        <v>1040</v>
      </c>
      <c r="AE641" s="1" t="s">
        <v>1040</v>
      </c>
      <c r="AF641" s="1" t="s">
        <v>1040</v>
      </c>
      <c r="AO641" s="1" t="s">
        <v>1040</v>
      </c>
      <c r="AP641" s="1" t="s">
        <v>1040</v>
      </c>
    </row>
    <row r="642" spans="1:42" ht="15" x14ac:dyDescent="0.25">
      <c r="A642" s="1" t="s">
        <v>130</v>
      </c>
      <c r="B642" s="1" t="s">
        <v>6</v>
      </c>
      <c r="C642" s="6" t="s">
        <v>129</v>
      </c>
      <c r="D642" s="1" t="s">
        <v>128</v>
      </c>
      <c r="E642" s="39" t="s">
        <v>2750</v>
      </c>
      <c r="F642" s="4" t="str">
        <f t="shared" si="9"/>
        <v>N</v>
      </c>
      <c r="G642" s="41"/>
    </row>
    <row r="643" spans="1:42" ht="15" x14ac:dyDescent="0.25">
      <c r="A643" s="1" t="s">
        <v>1112</v>
      </c>
      <c r="B643" s="1" t="s">
        <v>6</v>
      </c>
      <c r="C643" s="6" t="s">
        <v>1111</v>
      </c>
      <c r="D643" s="1" t="s">
        <v>1110</v>
      </c>
      <c r="E643" s="3" t="s">
        <v>1040</v>
      </c>
      <c r="F643" s="4" t="str">
        <f t="shared" si="9"/>
        <v>Y</v>
      </c>
      <c r="G643" s="41"/>
      <c r="H643" s="1" t="s">
        <v>1040</v>
      </c>
      <c r="I643" s="1" t="s">
        <v>1040</v>
      </c>
    </row>
    <row r="644" spans="1:42" ht="15" x14ac:dyDescent="0.25">
      <c r="A644" s="1" t="s">
        <v>1109</v>
      </c>
      <c r="B644" s="1" t="s">
        <v>6</v>
      </c>
      <c r="C644" s="6" t="s">
        <v>1108</v>
      </c>
      <c r="D644" s="1" t="s">
        <v>1107</v>
      </c>
      <c r="E644" s="3" t="s">
        <v>1040</v>
      </c>
      <c r="F644" s="4" t="str">
        <f t="shared" si="9"/>
        <v>Y</v>
      </c>
      <c r="G644" s="41"/>
      <c r="AD644" s="1" t="s">
        <v>1040</v>
      </c>
      <c r="AK644" s="1" t="s">
        <v>1040</v>
      </c>
    </row>
    <row r="645" spans="1:42" ht="15" x14ac:dyDescent="0.25">
      <c r="A645" s="1" t="s">
        <v>1106</v>
      </c>
      <c r="B645" s="1" t="s">
        <v>6</v>
      </c>
      <c r="C645" s="6" t="s">
        <v>1105</v>
      </c>
      <c r="D645" s="1" t="s">
        <v>1104</v>
      </c>
      <c r="E645" s="3" t="s">
        <v>1040</v>
      </c>
      <c r="F645" s="4" t="str">
        <f t="shared" si="9"/>
        <v>Y</v>
      </c>
      <c r="G645" s="41"/>
      <c r="AO645" s="1" t="s">
        <v>1040</v>
      </c>
    </row>
    <row r="646" spans="1:42" ht="15" x14ac:dyDescent="0.25">
      <c r="A646" s="1" t="s">
        <v>127</v>
      </c>
      <c r="B646" s="1" t="s">
        <v>53</v>
      </c>
      <c r="C646" s="6" t="s">
        <v>126</v>
      </c>
      <c r="D646" s="1" t="s">
        <v>125</v>
      </c>
      <c r="E646" s="39"/>
      <c r="F646" s="4" t="str">
        <f t="shared" si="9"/>
        <v>N</v>
      </c>
      <c r="G646" s="41"/>
    </row>
    <row r="647" spans="1:42" ht="15" x14ac:dyDescent="0.25">
      <c r="A647" s="1" t="s">
        <v>1103</v>
      </c>
      <c r="B647" s="1" t="s">
        <v>6</v>
      </c>
      <c r="C647" s="6" t="s">
        <v>1102</v>
      </c>
      <c r="D647" s="1" t="s">
        <v>1101</v>
      </c>
      <c r="E647" s="3" t="s">
        <v>1040</v>
      </c>
      <c r="F647" s="4" t="str">
        <f t="shared" si="9"/>
        <v>Y</v>
      </c>
      <c r="G647" s="41"/>
      <c r="AD647" s="1" t="s">
        <v>1040</v>
      </c>
    </row>
    <row r="648" spans="1:42" ht="15" x14ac:dyDescent="0.25">
      <c r="A648" s="1" t="s">
        <v>124</v>
      </c>
      <c r="B648" s="1" t="s">
        <v>6</v>
      </c>
      <c r="C648" s="6" t="s">
        <v>123</v>
      </c>
      <c r="D648" s="1" t="s">
        <v>122</v>
      </c>
      <c r="E648" s="39" t="s">
        <v>2750</v>
      </c>
      <c r="F648" s="4" t="str">
        <f t="shared" si="9"/>
        <v>N</v>
      </c>
      <c r="G648" s="41"/>
    </row>
    <row r="649" spans="1:42" ht="15" x14ac:dyDescent="0.25">
      <c r="A649" s="1" t="s">
        <v>121</v>
      </c>
      <c r="B649" s="1" t="s">
        <v>6</v>
      </c>
      <c r="C649" s="6" t="s">
        <v>120</v>
      </c>
      <c r="D649" s="1" t="s">
        <v>119</v>
      </c>
      <c r="E649" s="39" t="s">
        <v>2750</v>
      </c>
      <c r="F649" s="4" t="str">
        <f t="shared" si="9"/>
        <v>N</v>
      </c>
      <c r="G649" s="41"/>
    </row>
    <row r="650" spans="1:42" ht="15" x14ac:dyDescent="0.25">
      <c r="A650" s="1" t="s">
        <v>1100</v>
      </c>
      <c r="B650" s="1" t="s">
        <v>6</v>
      </c>
      <c r="C650" s="6" t="s">
        <v>1099</v>
      </c>
      <c r="D650" s="1" t="s">
        <v>1098</v>
      </c>
      <c r="E650" s="3" t="s">
        <v>1040</v>
      </c>
      <c r="F650" s="4" t="str">
        <f t="shared" si="9"/>
        <v>Y</v>
      </c>
      <c r="G650" s="41"/>
      <c r="J650" s="1" t="s">
        <v>1040</v>
      </c>
      <c r="AD650" s="1" t="s">
        <v>1040</v>
      </c>
    </row>
    <row r="651" spans="1:42" ht="15" x14ac:dyDescent="0.25">
      <c r="A651" s="1" t="s">
        <v>118</v>
      </c>
      <c r="B651" s="1" t="s">
        <v>6</v>
      </c>
      <c r="C651" s="6" t="s">
        <v>117</v>
      </c>
      <c r="D651" s="1" t="s">
        <v>116</v>
      </c>
      <c r="E651" s="39" t="s">
        <v>2750</v>
      </c>
      <c r="F651" s="4" t="str">
        <f t="shared" si="9"/>
        <v>N</v>
      </c>
      <c r="G651" s="41"/>
    </row>
    <row r="652" spans="1:42" ht="15" x14ac:dyDescent="0.25">
      <c r="A652" s="1" t="s">
        <v>1097</v>
      </c>
      <c r="B652" s="1" t="s">
        <v>6</v>
      </c>
      <c r="C652" s="6" t="s">
        <v>1096</v>
      </c>
      <c r="D652" s="1" t="s">
        <v>1095</v>
      </c>
      <c r="E652" s="3" t="s">
        <v>1040</v>
      </c>
      <c r="F652" s="4" t="str">
        <f t="shared" si="9"/>
        <v>Y</v>
      </c>
      <c r="G652" s="41"/>
      <c r="P652" s="1" t="s">
        <v>1040</v>
      </c>
      <c r="Y652" s="1" t="s">
        <v>1040</v>
      </c>
      <c r="Z652" s="1" t="s">
        <v>1040</v>
      </c>
      <c r="AB652" s="1" t="s">
        <v>1040</v>
      </c>
      <c r="AC652" s="1" t="s">
        <v>1040</v>
      </c>
      <c r="AD652" s="1" t="s">
        <v>1040</v>
      </c>
      <c r="AO652" s="1" t="s">
        <v>1040</v>
      </c>
    </row>
    <row r="653" spans="1:42" ht="15" x14ac:dyDescent="0.25">
      <c r="A653" s="1" t="s">
        <v>115</v>
      </c>
      <c r="B653" s="1" t="s">
        <v>53</v>
      </c>
      <c r="C653" s="6" t="s">
        <v>114</v>
      </c>
      <c r="D653" s="1" t="s">
        <v>113</v>
      </c>
      <c r="E653" s="39"/>
      <c r="F653" s="4" t="str">
        <f t="shared" si="9"/>
        <v>N</v>
      </c>
      <c r="G653" s="41"/>
    </row>
    <row r="654" spans="1:42" ht="15" x14ac:dyDescent="0.25">
      <c r="A654" s="1" t="s">
        <v>1094</v>
      </c>
      <c r="B654" s="1" t="s">
        <v>6</v>
      </c>
      <c r="C654" s="6" t="s">
        <v>1093</v>
      </c>
      <c r="D654" s="1" t="s">
        <v>1092</v>
      </c>
      <c r="E654" s="3" t="s">
        <v>1040</v>
      </c>
      <c r="F654" s="4" t="str">
        <f t="shared" si="9"/>
        <v>Y</v>
      </c>
      <c r="G654" s="41"/>
      <c r="H654" s="1" t="s">
        <v>1040</v>
      </c>
      <c r="P654" s="1" t="s">
        <v>1040</v>
      </c>
    </row>
    <row r="655" spans="1:42" ht="15" x14ac:dyDescent="0.25">
      <c r="A655" s="1" t="s">
        <v>1091</v>
      </c>
      <c r="B655" s="1" t="s">
        <v>6</v>
      </c>
      <c r="C655" s="6" t="s">
        <v>1090</v>
      </c>
      <c r="D655" s="1" t="s">
        <v>1089</v>
      </c>
      <c r="E655" s="3" t="s">
        <v>1040</v>
      </c>
      <c r="F655" s="4" t="str">
        <f t="shared" si="9"/>
        <v>Y</v>
      </c>
      <c r="G655" s="41"/>
      <c r="L655" s="1" t="s">
        <v>1040</v>
      </c>
      <c r="P655" s="1" t="s">
        <v>1040</v>
      </c>
      <c r="W655" s="1" t="s">
        <v>1040</v>
      </c>
      <c r="AD655" s="1" t="s">
        <v>1040</v>
      </c>
      <c r="AF655" s="1" t="s">
        <v>1040</v>
      </c>
    </row>
    <row r="656" spans="1:42" ht="15" x14ac:dyDescent="0.25">
      <c r="A656" s="1" t="s">
        <v>112</v>
      </c>
      <c r="B656" s="1" t="s">
        <v>6</v>
      </c>
      <c r="C656" s="6" t="s">
        <v>111</v>
      </c>
      <c r="D656" s="1" t="s">
        <v>110</v>
      </c>
      <c r="E656" s="39" t="s">
        <v>1040</v>
      </c>
      <c r="F656" s="4" t="str">
        <f t="shared" si="9"/>
        <v>N</v>
      </c>
      <c r="G656" s="41" t="s">
        <v>3161</v>
      </c>
    </row>
    <row r="657" spans="1:44" ht="15" x14ac:dyDescent="0.25">
      <c r="A657" s="1" t="s">
        <v>1088</v>
      </c>
      <c r="B657" s="1" t="s">
        <v>6</v>
      </c>
      <c r="C657" s="6" t="s">
        <v>1087</v>
      </c>
      <c r="D657" s="1" t="s">
        <v>1086</v>
      </c>
      <c r="E657" s="3" t="s">
        <v>1040</v>
      </c>
      <c r="F657" s="4" t="str">
        <f t="shared" si="9"/>
        <v>Y</v>
      </c>
      <c r="G657" s="41"/>
      <c r="L657" s="1" t="s">
        <v>1040</v>
      </c>
      <c r="P657" s="1" t="s">
        <v>1040</v>
      </c>
      <c r="W657" s="1" t="s">
        <v>1040</v>
      </c>
      <c r="AF657" s="1" t="s">
        <v>1040</v>
      </c>
      <c r="AN657" s="1" t="s">
        <v>1040</v>
      </c>
      <c r="AO657" s="1" t="s">
        <v>1040</v>
      </c>
    </row>
    <row r="658" spans="1:44" ht="15" x14ac:dyDescent="0.25">
      <c r="A658" s="1" t="s">
        <v>109</v>
      </c>
      <c r="B658" s="1" t="s">
        <v>6</v>
      </c>
      <c r="C658" s="6" t="s">
        <v>108</v>
      </c>
      <c r="D658" s="1" t="s">
        <v>107</v>
      </c>
      <c r="E658" s="39"/>
      <c r="F658" s="4" t="str">
        <f t="shared" si="9"/>
        <v>N</v>
      </c>
      <c r="G658" s="41"/>
    </row>
    <row r="659" spans="1:44" ht="15" x14ac:dyDescent="0.25">
      <c r="A659" s="1" t="s">
        <v>1085</v>
      </c>
      <c r="B659" s="1" t="s">
        <v>6</v>
      </c>
      <c r="C659" s="6" t="s">
        <v>1084</v>
      </c>
      <c r="D659" s="1" t="s">
        <v>1083</v>
      </c>
      <c r="E659" s="3" t="s">
        <v>1040</v>
      </c>
      <c r="F659" s="4" t="str">
        <f t="shared" ref="F659:F720" si="10">IF(SUMPRODUCT(--(H659:AR659&lt;&gt;""))=0,"N","Y")</f>
        <v>Y</v>
      </c>
      <c r="G659" s="41"/>
      <c r="J659" s="1" t="s">
        <v>1040</v>
      </c>
    </row>
    <row r="660" spans="1:44" ht="15" x14ac:dyDescent="0.25">
      <c r="A660" s="1" t="s">
        <v>1796</v>
      </c>
      <c r="B660" s="1" t="s">
        <v>6</v>
      </c>
      <c r="C660" s="6" t="s">
        <v>1795</v>
      </c>
      <c r="D660" s="1" t="s">
        <v>1794</v>
      </c>
      <c r="E660" s="13" t="s">
        <v>1790</v>
      </c>
      <c r="F660" s="4" t="str">
        <f t="shared" si="10"/>
        <v>Y</v>
      </c>
      <c r="G660" s="41"/>
      <c r="V660" s="1" t="s">
        <v>1040</v>
      </c>
      <c r="AH660" s="1" t="s">
        <v>1040</v>
      </c>
      <c r="AR660" s="1" t="s">
        <v>1040</v>
      </c>
    </row>
    <row r="661" spans="1:44" ht="15" x14ac:dyDescent="0.25">
      <c r="A661" s="1" t="s">
        <v>1793</v>
      </c>
      <c r="B661" s="1" t="s">
        <v>6</v>
      </c>
      <c r="C661" s="6" t="s">
        <v>1792</v>
      </c>
      <c r="D661" s="1" t="s">
        <v>1791</v>
      </c>
      <c r="E661" s="13" t="s">
        <v>1790</v>
      </c>
      <c r="F661" s="4" t="str">
        <f t="shared" si="10"/>
        <v>Y</v>
      </c>
      <c r="G661" s="41"/>
      <c r="L661" s="1" t="s">
        <v>1040</v>
      </c>
      <c r="AF661" s="1" t="s">
        <v>1040</v>
      </c>
      <c r="AO661" s="1" t="s">
        <v>1040</v>
      </c>
      <c r="AP661" s="1" t="s">
        <v>1040</v>
      </c>
    </row>
    <row r="662" spans="1:44" ht="15" x14ac:dyDescent="0.25">
      <c r="A662" s="1" t="s">
        <v>1082</v>
      </c>
      <c r="B662" s="1" t="s">
        <v>53</v>
      </c>
      <c r="C662" s="6" t="s">
        <v>1081</v>
      </c>
      <c r="D662" s="1" t="s">
        <v>1080</v>
      </c>
      <c r="E662" s="3" t="s">
        <v>1040</v>
      </c>
      <c r="F662" s="4" t="str">
        <f t="shared" si="10"/>
        <v>Y</v>
      </c>
      <c r="G662" s="41"/>
      <c r="AD662" s="1" t="s">
        <v>1040</v>
      </c>
    </row>
    <row r="663" spans="1:44" ht="15" x14ac:dyDescent="0.25">
      <c r="A663" s="1" t="s">
        <v>106</v>
      </c>
      <c r="B663" s="1" t="s">
        <v>6</v>
      </c>
      <c r="C663" s="6" t="s">
        <v>105</v>
      </c>
      <c r="D663" s="1" t="s">
        <v>104</v>
      </c>
      <c r="E663" s="39" t="s">
        <v>1040</v>
      </c>
      <c r="F663" s="4" t="str">
        <f t="shared" si="10"/>
        <v>N</v>
      </c>
      <c r="G663" s="41" t="s">
        <v>2866</v>
      </c>
    </row>
    <row r="664" spans="1:44" ht="15" x14ac:dyDescent="0.25">
      <c r="A664" s="1" t="s">
        <v>103</v>
      </c>
      <c r="B664" s="1" t="s">
        <v>6</v>
      </c>
      <c r="C664" s="6" t="s">
        <v>102</v>
      </c>
      <c r="D664" s="1" t="s">
        <v>101</v>
      </c>
      <c r="E664" s="39"/>
      <c r="F664" s="4" t="str">
        <f t="shared" si="10"/>
        <v>N</v>
      </c>
      <c r="G664" s="41"/>
    </row>
    <row r="665" spans="1:44" ht="15" x14ac:dyDescent="0.25">
      <c r="A665" s="1" t="s">
        <v>1926</v>
      </c>
      <c r="B665" s="1" t="s">
        <v>6</v>
      </c>
      <c r="C665" s="6" t="s">
        <v>1925</v>
      </c>
      <c r="D665" s="1" t="s">
        <v>1924</v>
      </c>
      <c r="E665" s="14" t="s">
        <v>1914</v>
      </c>
      <c r="F665" s="4" t="str">
        <f t="shared" si="10"/>
        <v>Y</v>
      </c>
      <c r="G665" s="41"/>
      <c r="I665" s="1" t="s">
        <v>1040</v>
      </c>
      <c r="J665" s="1" t="s">
        <v>1040</v>
      </c>
      <c r="L665" s="1" t="s">
        <v>1040</v>
      </c>
      <c r="O665" s="1" t="s">
        <v>1040</v>
      </c>
      <c r="P665" s="1" t="s">
        <v>1040</v>
      </c>
      <c r="Y665" s="1" t="s">
        <v>1040</v>
      </c>
      <c r="AA665" s="1" t="s">
        <v>1040</v>
      </c>
      <c r="AB665" s="1" t="s">
        <v>1040</v>
      </c>
      <c r="AC665" s="1" t="s">
        <v>1040</v>
      </c>
      <c r="AD665" s="1" t="s">
        <v>1040</v>
      </c>
      <c r="AL665" s="1" t="s">
        <v>1040</v>
      </c>
      <c r="AM665" s="1" t="s">
        <v>1040</v>
      </c>
      <c r="AO665" s="1" t="s">
        <v>1040</v>
      </c>
    </row>
    <row r="666" spans="1:44" ht="15" x14ac:dyDescent="0.25">
      <c r="A666" s="1" t="s">
        <v>1079</v>
      </c>
      <c r="B666" s="1" t="s">
        <v>6</v>
      </c>
      <c r="C666" s="6" t="s">
        <v>1078</v>
      </c>
      <c r="D666" s="1" t="s">
        <v>1077</v>
      </c>
      <c r="E666" s="3" t="s">
        <v>1040</v>
      </c>
      <c r="F666" s="4" t="str">
        <f t="shared" si="10"/>
        <v>Y</v>
      </c>
      <c r="G666" s="41"/>
      <c r="W666" s="1" t="s">
        <v>1040</v>
      </c>
      <c r="AF666" s="1" t="s">
        <v>1040</v>
      </c>
    </row>
    <row r="667" spans="1:44" ht="15" x14ac:dyDescent="0.25">
      <c r="A667" s="1" t="s">
        <v>1076</v>
      </c>
      <c r="B667" s="1" t="s">
        <v>6</v>
      </c>
      <c r="C667" s="6" t="s">
        <v>1075</v>
      </c>
      <c r="D667" s="1" t="s">
        <v>1074</v>
      </c>
      <c r="E667" s="3" t="s">
        <v>1040</v>
      </c>
      <c r="F667" s="4" t="str">
        <f t="shared" si="10"/>
        <v>Y</v>
      </c>
      <c r="G667" s="41"/>
      <c r="I667" s="1" t="s">
        <v>1040</v>
      </c>
    </row>
    <row r="668" spans="1:44" ht="15" x14ac:dyDescent="0.25">
      <c r="A668" s="1" t="s">
        <v>1073</v>
      </c>
      <c r="B668" s="1" t="s">
        <v>6</v>
      </c>
      <c r="C668" s="6" t="s">
        <v>1072</v>
      </c>
      <c r="D668" s="1" t="s">
        <v>1071</v>
      </c>
      <c r="E668" s="3" t="s">
        <v>1040</v>
      </c>
      <c r="F668" s="4" t="str">
        <f t="shared" si="10"/>
        <v>Y</v>
      </c>
      <c r="G668" s="41"/>
      <c r="V668" s="1" t="s">
        <v>1040</v>
      </c>
      <c r="AH668" s="1" t="s">
        <v>1040</v>
      </c>
      <c r="AR668" s="1" t="s">
        <v>1040</v>
      </c>
    </row>
    <row r="669" spans="1:44" ht="15" x14ac:dyDescent="0.25">
      <c r="A669" s="1" t="s">
        <v>100</v>
      </c>
      <c r="B669" s="1" t="s">
        <v>6</v>
      </c>
      <c r="C669" s="6" t="s">
        <v>99</v>
      </c>
      <c r="D669" s="1" t="s">
        <v>98</v>
      </c>
      <c r="E669" s="39"/>
      <c r="F669" s="4" t="str">
        <f t="shared" si="10"/>
        <v>N</v>
      </c>
      <c r="G669" s="41"/>
    </row>
    <row r="670" spans="1:44" ht="15" x14ac:dyDescent="0.25">
      <c r="A670" s="1" t="s">
        <v>97</v>
      </c>
      <c r="B670" s="1" t="s">
        <v>6</v>
      </c>
      <c r="C670" s="6" t="s">
        <v>96</v>
      </c>
      <c r="D670" s="1" t="s">
        <v>95</v>
      </c>
      <c r="E670" s="39"/>
      <c r="F670" s="4" t="str">
        <f t="shared" si="10"/>
        <v>N</v>
      </c>
      <c r="G670" s="41"/>
    </row>
    <row r="671" spans="1:44" ht="15" x14ac:dyDescent="0.25">
      <c r="A671" s="1" t="s">
        <v>94</v>
      </c>
      <c r="B671" s="1" t="s">
        <v>6</v>
      </c>
      <c r="C671" s="6" t="s">
        <v>93</v>
      </c>
      <c r="D671" s="1" t="s">
        <v>92</v>
      </c>
      <c r="E671" s="39"/>
      <c r="F671" s="4" t="str">
        <f t="shared" si="10"/>
        <v>N</v>
      </c>
      <c r="G671" s="41"/>
    </row>
    <row r="672" spans="1:44" ht="15" x14ac:dyDescent="0.25">
      <c r="A672" s="1" t="s">
        <v>91</v>
      </c>
      <c r="B672" s="1" t="s">
        <v>6</v>
      </c>
      <c r="C672" s="6" t="s">
        <v>90</v>
      </c>
      <c r="D672" s="1" t="s">
        <v>89</v>
      </c>
      <c r="E672" s="39"/>
      <c r="F672" s="4" t="str">
        <f t="shared" si="10"/>
        <v>N</v>
      </c>
      <c r="G672" s="41"/>
    </row>
    <row r="673" spans="1:41" ht="15" x14ac:dyDescent="0.25">
      <c r="A673" s="1" t="s">
        <v>88</v>
      </c>
      <c r="B673" s="1" t="s">
        <v>6</v>
      </c>
      <c r="C673" s="6" t="s">
        <v>87</v>
      </c>
      <c r="D673" s="1" t="s">
        <v>86</v>
      </c>
      <c r="E673" s="39"/>
      <c r="F673" s="4" t="str">
        <f t="shared" si="10"/>
        <v>N</v>
      </c>
      <c r="G673" s="41"/>
    </row>
    <row r="674" spans="1:41" ht="15" x14ac:dyDescent="0.25">
      <c r="A674" s="1" t="s">
        <v>85</v>
      </c>
      <c r="B674" s="1" t="s">
        <v>6</v>
      </c>
      <c r="C674" s="6" t="s">
        <v>84</v>
      </c>
      <c r="D674" s="1" t="s">
        <v>83</v>
      </c>
      <c r="E674" s="39"/>
      <c r="F674" s="4" t="str">
        <f t="shared" si="10"/>
        <v>N</v>
      </c>
      <c r="G674" s="41"/>
    </row>
    <row r="675" spans="1:41" ht="15" x14ac:dyDescent="0.25">
      <c r="A675" s="1" t="s">
        <v>82</v>
      </c>
      <c r="B675" s="1" t="s">
        <v>31</v>
      </c>
      <c r="C675" s="1" t="s">
        <v>0</v>
      </c>
      <c r="D675" s="1" t="s">
        <v>0</v>
      </c>
      <c r="E675" s="39"/>
      <c r="F675" s="4" t="str">
        <f t="shared" si="10"/>
        <v>N</v>
      </c>
      <c r="G675" s="41"/>
    </row>
    <row r="676" spans="1:41" ht="15" x14ac:dyDescent="0.25">
      <c r="A676" s="1" t="s">
        <v>81</v>
      </c>
      <c r="B676" s="1" t="s">
        <v>6</v>
      </c>
      <c r="C676" s="6" t="s">
        <v>80</v>
      </c>
      <c r="D676" s="1" t="s">
        <v>79</v>
      </c>
      <c r="E676" s="39"/>
      <c r="F676" s="4" t="str">
        <f t="shared" si="10"/>
        <v>N</v>
      </c>
      <c r="G676" s="41"/>
    </row>
    <row r="677" spans="1:41" ht="15" x14ac:dyDescent="0.25">
      <c r="A677" s="1" t="s">
        <v>78</v>
      </c>
      <c r="B677" s="1" t="s">
        <v>6</v>
      </c>
      <c r="C677" s="6" t="s">
        <v>77</v>
      </c>
      <c r="D677" s="1" t="s">
        <v>76</v>
      </c>
      <c r="E677" s="39"/>
      <c r="F677" s="4" t="str">
        <f t="shared" si="10"/>
        <v>N</v>
      </c>
      <c r="G677" s="41"/>
    </row>
    <row r="678" spans="1:41" ht="15" x14ac:dyDescent="0.25">
      <c r="A678" s="1" t="s">
        <v>75</v>
      </c>
      <c r="B678" s="1" t="s">
        <v>6</v>
      </c>
      <c r="C678" s="6" t="s">
        <v>74</v>
      </c>
      <c r="D678" s="1" t="s">
        <v>73</v>
      </c>
      <c r="E678" s="39"/>
      <c r="F678" s="4" t="str">
        <f t="shared" si="10"/>
        <v>N</v>
      </c>
      <c r="G678" s="41"/>
    </row>
    <row r="679" spans="1:41" ht="15" x14ac:dyDescent="0.25">
      <c r="A679" s="1" t="s">
        <v>72</v>
      </c>
      <c r="B679" s="1" t="s">
        <v>6</v>
      </c>
      <c r="C679" s="6" t="s">
        <v>71</v>
      </c>
      <c r="D679" s="1" t="s">
        <v>70</v>
      </c>
      <c r="E679" s="39"/>
      <c r="F679" s="4" t="str">
        <f t="shared" si="10"/>
        <v>N</v>
      </c>
      <c r="G679" s="41"/>
    </row>
    <row r="680" spans="1:41" ht="15" x14ac:dyDescent="0.25">
      <c r="A680" s="1" t="s">
        <v>1070</v>
      </c>
      <c r="B680" s="1" t="s">
        <v>6</v>
      </c>
      <c r="C680" s="6" t="s">
        <v>1069</v>
      </c>
      <c r="D680" s="1" t="s">
        <v>1068</v>
      </c>
      <c r="E680" s="3" t="s">
        <v>1040</v>
      </c>
      <c r="F680" s="4" t="str">
        <f t="shared" si="10"/>
        <v>Y</v>
      </c>
      <c r="G680" s="41"/>
      <c r="O680" s="1" t="s">
        <v>1040</v>
      </c>
      <c r="AK680" s="1" t="s">
        <v>1040</v>
      </c>
    </row>
    <row r="681" spans="1:41" ht="15" x14ac:dyDescent="0.25">
      <c r="A681" s="1" t="s">
        <v>1067</v>
      </c>
      <c r="B681" s="1" t="s">
        <v>6</v>
      </c>
      <c r="C681" s="6" t="s">
        <v>1066</v>
      </c>
      <c r="D681" s="1" t="s">
        <v>1065</v>
      </c>
      <c r="E681" s="3" t="s">
        <v>1040</v>
      </c>
      <c r="F681" s="4" t="str">
        <f t="shared" si="10"/>
        <v>Y</v>
      </c>
      <c r="G681" s="41"/>
      <c r="L681" s="1" t="s">
        <v>1040</v>
      </c>
      <c r="AO681" s="1" t="s">
        <v>1040</v>
      </c>
    </row>
    <row r="682" spans="1:41" ht="15" x14ac:dyDescent="0.25">
      <c r="A682" s="1" t="s">
        <v>69</v>
      </c>
      <c r="B682" s="1" t="s">
        <v>31</v>
      </c>
      <c r="C682" s="1" t="s">
        <v>0</v>
      </c>
      <c r="D682" s="1" t="s">
        <v>0</v>
      </c>
      <c r="E682" s="39"/>
      <c r="F682" s="4" t="str">
        <f t="shared" si="10"/>
        <v>N</v>
      </c>
      <c r="G682" s="41"/>
    </row>
    <row r="683" spans="1:41" ht="15" x14ac:dyDescent="0.25">
      <c r="A683" s="1" t="s">
        <v>68</v>
      </c>
      <c r="B683" s="1" t="s">
        <v>31</v>
      </c>
      <c r="C683" s="1" t="s">
        <v>0</v>
      </c>
      <c r="D683" s="1" t="s">
        <v>0</v>
      </c>
      <c r="E683" s="39"/>
      <c r="F683" s="4" t="str">
        <f t="shared" si="10"/>
        <v>N</v>
      </c>
      <c r="G683" s="41"/>
    </row>
    <row r="684" spans="1:41" ht="15" x14ac:dyDescent="0.25">
      <c r="A684" s="1" t="s">
        <v>1064</v>
      </c>
      <c r="B684" s="1" t="s">
        <v>6</v>
      </c>
      <c r="C684" s="6" t="s">
        <v>1063</v>
      </c>
      <c r="D684" s="1" t="s">
        <v>1062</v>
      </c>
      <c r="E684" s="3" t="s">
        <v>1040</v>
      </c>
      <c r="F684" s="4" t="str">
        <f t="shared" si="10"/>
        <v>Y</v>
      </c>
      <c r="G684" s="41"/>
      <c r="L684" s="1" t="s">
        <v>1040</v>
      </c>
    </row>
    <row r="685" spans="1:41" ht="15" x14ac:dyDescent="0.25">
      <c r="A685" s="1" t="s">
        <v>67</v>
      </c>
      <c r="B685" s="1" t="s">
        <v>31</v>
      </c>
      <c r="C685" s="1" t="s">
        <v>0</v>
      </c>
      <c r="D685" s="1" t="s">
        <v>0</v>
      </c>
      <c r="E685" s="39"/>
      <c r="F685" s="4" t="str">
        <f t="shared" si="10"/>
        <v>N</v>
      </c>
      <c r="G685" s="41"/>
    </row>
    <row r="686" spans="1:41" ht="15" x14ac:dyDescent="0.25">
      <c r="A686" s="1" t="s">
        <v>66</v>
      </c>
      <c r="B686" s="1" t="s">
        <v>6</v>
      </c>
      <c r="C686" s="6" t="s">
        <v>65</v>
      </c>
      <c r="D686" s="1" t="s">
        <v>64</v>
      </c>
      <c r="E686" s="39"/>
      <c r="F686" s="4" t="str">
        <f t="shared" si="10"/>
        <v>N</v>
      </c>
      <c r="G686" s="41" t="s">
        <v>3160</v>
      </c>
    </row>
    <row r="687" spans="1:41" ht="15" x14ac:dyDescent="0.25">
      <c r="A687" s="1" t="s">
        <v>63</v>
      </c>
      <c r="B687" s="1" t="s">
        <v>6</v>
      </c>
      <c r="C687" s="6" t="s">
        <v>62</v>
      </c>
      <c r="D687" s="1" t="s">
        <v>61</v>
      </c>
      <c r="E687" s="39"/>
      <c r="F687" s="4" t="str">
        <f t="shared" si="10"/>
        <v>N</v>
      </c>
      <c r="G687" s="41"/>
    </row>
    <row r="688" spans="1:41" ht="15" x14ac:dyDescent="0.25">
      <c r="A688" s="1" t="s">
        <v>60</v>
      </c>
      <c r="B688" s="1" t="s">
        <v>6</v>
      </c>
      <c r="C688" s="6" t="s">
        <v>59</v>
      </c>
      <c r="D688" s="1" t="s">
        <v>58</v>
      </c>
      <c r="E688" s="39"/>
      <c r="F688" s="4" t="str">
        <f t="shared" si="10"/>
        <v>N</v>
      </c>
      <c r="G688" s="41"/>
    </row>
    <row r="689" spans="1:42" ht="15" x14ac:dyDescent="0.25">
      <c r="A689" s="1" t="s">
        <v>57</v>
      </c>
      <c r="B689" s="1" t="s">
        <v>53</v>
      </c>
      <c r="C689" s="6" t="s">
        <v>56</v>
      </c>
      <c r="D689" s="1" t="s">
        <v>55</v>
      </c>
      <c r="E689" s="39"/>
      <c r="F689" s="4" t="str">
        <f t="shared" si="10"/>
        <v>N</v>
      </c>
      <c r="G689" s="41"/>
    </row>
    <row r="690" spans="1:42" ht="15" x14ac:dyDescent="0.25">
      <c r="A690" s="1" t="s">
        <v>54</v>
      </c>
      <c r="B690" s="1" t="s">
        <v>53</v>
      </c>
      <c r="C690" s="6" t="s">
        <v>52</v>
      </c>
      <c r="D690" s="1" t="s">
        <v>51</v>
      </c>
      <c r="E690" s="39" t="s">
        <v>2750</v>
      </c>
      <c r="F690" s="4" t="str">
        <f t="shared" si="10"/>
        <v>N</v>
      </c>
      <c r="G690" s="41"/>
    </row>
    <row r="691" spans="1:42" ht="15" x14ac:dyDescent="0.25">
      <c r="A691" s="1" t="s">
        <v>50</v>
      </c>
      <c r="B691" s="1" t="s">
        <v>6</v>
      </c>
      <c r="C691" s="6" t="s">
        <v>49</v>
      </c>
      <c r="D691" s="1" t="s">
        <v>48</v>
      </c>
      <c r="E691" s="39"/>
      <c r="F691" s="4" t="str">
        <f t="shared" si="10"/>
        <v>N</v>
      </c>
      <c r="G691" s="41"/>
    </row>
    <row r="692" spans="1:42" ht="15" x14ac:dyDescent="0.25">
      <c r="A692" s="1" t="s">
        <v>1923</v>
      </c>
      <c r="B692" s="1" t="s">
        <v>6</v>
      </c>
      <c r="C692" s="6" t="s">
        <v>1922</v>
      </c>
      <c r="D692" s="1" t="s">
        <v>1921</v>
      </c>
      <c r="E692" s="14" t="s">
        <v>1914</v>
      </c>
      <c r="F692" s="4" t="str">
        <f t="shared" si="10"/>
        <v>Y</v>
      </c>
      <c r="G692" s="41"/>
      <c r="I692" s="1" t="s">
        <v>1040</v>
      </c>
      <c r="L692" s="1" t="s">
        <v>1040</v>
      </c>
      <c r="O692" s="1" t="s">
        <v>1040</v>
      </c>
      <c r="P692" s="1" t="s">
        <v>1040</v>
      </c>
      <c r="AB692" s="1" t="s">
        <v>1040</v>
      </c>
      <c r="AD692" s="1" t="s">
        <v>1040</v>
      </c>
      <c r="AJ692" s="1" t="s">
        <v>1040</v>
      </c>
      <c r="AM692" s="1" t="s">
        <v>1040</v>
      </c>
      <c r="AO692" s="1" t="s">
        <v>1040</v>
      </c>
      <c r="AP692" s="1" t="s">
        <v>1040</v>
      </c>
    </row>
    <row r="693" spans="1:42" ht="15" x14ac:dyDescent="0.25">
      <c r="A693" s="1" t="s">
        <v>1061</v>
      </c>
      <c r="B693" s="1" t="s">
        <v>6</v>
      </c>
      <c r="C693" s="6" t="s">
        <v>1060</v>
      </c>
      <c r="D693" s="1" t="s">
        <v>1059</v>
      </c>
      <c r="E693" s="3" t="s">
        <v>1040</v>
      </c>
      <c r="F693" s="4" t="str">
        <f t="shared" si="10"/>
        <v>Y</v>
      </c>
      <c r="G693" s="41"/>
      <c r="I693" s="1" t="s">
        <v>1040</v>
      </c>
      <c r="P693" s="1" t="s">
        <v>1040</v>
      </c>
      <c r="AB693" s="1" t="s">
        <v>1040</v>
      </c>
      <c r="AF693" s="1" t="s">
        <v>1040</v>
      </c>
      <c r="AJ693" s="1" t="s">
        <v>1040</v>
      </c>
      <c r="AO693" s="1" t="s">
        <v>1040</v>
      </c>
    </row>
    <row r="694" spans="1:42" ht="15" x14ac:dyDescent="0.25">
      <c r="A694" s="1" t="s">
        <v>47</v>
      </c>
      <c r="B694" s="1" t="s">
        <v>6</v>
      </c>
      <c r="C694" s="6" t="s">
        <v>46</v>
      </c>
      <c r="D694" s="1" t="s">
        <v>45</v>
      </c>
      <c r="E694" s="39"/>
      <c r="F694" s="4" t="str">
        <f t="shared" si="10"/>
        <v>N</v>
      </c>
      <c r="G694" s="41"/>
    </row>
    <row r="695" spans="1:42" ht="15" x14ac:dyDescent="0.25">
      <c r="A695" s="1" t="s">
        <v>44</v>
      </c>
      <c r="B695" s="1" t="s">
        <v>6</v>
      </c>
      <c r="C695" s="6" t="s">
        <v>43</v>
      </c>
      <c r="D695" s="1" t="s">
        <v>42</v>
      </c>
      <c r="E695" s="39" t="s">
        <v>2750</v>
      </c>
      <c r="F695" s="4" t="str">
        <f t="shared" si="10"/>
        <v>N</v>
      </c>
      <c r="G695" s="41"/>
    </row>
    <row r="696" spans="1:42" ht="15" x14ac:dyDescent="0.25">
      <c r="A696" s="1" t="s">
        <v>41</v>
      </c>
      <c r="B696" s="1" t="s">
        <v>6</v>
      </c>
      <c r="C696" s="6" t="s">
        <v>40</v>
      </c>
      <c r="D696" s="1" t="s">
        <v>39</v>
      </c>
      <c r="E696" s="39"/>
      <c r="F696" s="4" t="str">
        <f t="shared" si="10"/>
        <v>N</v>
      </c>
      <c r="G696" s="41"/>
    </row>
    <row r="697" spans="1:42" ht="15" x14ac:dyDescent="0.25">
      <c r="A697" s="1" t="s">
        <v>38</v>
      </c>
      <c r="B697" s="1" t="s">
        <v>6</v>
      </c>
      <c r="C697" s="6" t="s">
        <v>37</v>
      </c>
      <c r="D697" s="1" t="s">
        <v>36</v>
      </c>
      <c r="E697" s="39"/>
      <c r="F697" s="4" t="str">
        <f t="shared" si="10"/>
        <v>N</v>
      </c>
      <c r="G697" s="41"/>
    </row>
    <row r="698" spans="1:42" ht="15" x14ac:dyDescent="0.25">
      <c r="A698" s="1" t="s">
        <v>35</v>
      </c>
      <c r="B698" s="1" t="s">
        <v>6</v>
      </c>
      <c r="C698" s="6" t="s">
        <v>34</v>
      </c>
      <c r="D698" s="1" t="s">
        <v>33</v>
      </c>
      <c r="E698" s="39"/>
      <c r="F698" s="4" t="str">
        <f t="shared" si="10"/>
        <v>N</v>
      </c>
      <c r="G698" s="41"/>
    </row>
    <row r="699" spans="1:42" ht="15" x14ac:dyDescent="0.25">
      <c r="A699" s="1" t="s">
        <v>32</v>
      </c>
      <c r="B699" s="1" t="s">
        <v>31</v>
      </c>
      <c r="C699" s="1" t="s">
        <v>0</v>
      </c>
      <c r="D699" s="1" t="s">
        <v>0</v>
      </c>
      <c r="E699" s="39"/>
      <c r="F699" s="4" t="str">
        <f t="shared" si="10"/>
        <v>N</v>
      </c>
      <c r="G699" s="41"/>
    </row>
    <row r="700" spans="1:42" ht="15" x14ac:dyDescent="0.25">
      <c r="A700" s="1" t="s">
        <v>1058</v>
      </c>
      <c r="B700" s="1" t="s">
        <v>6</v>
      </c>
      <c r="C700" s="6" t="s">
        <v>1057</v>
      </c>
      <c r="D700" s="1" t="s">
        <v>1056</v>
      </c>
      <c r="E700" s="3" t="s">
        <v>1040</v>
      </c>
      <c r="F700" s="4" t="str">
        <f t="shared" si="10"/>
        <v>Y</v>
      </c>
      <c r="G700" s="41"/>
      <c r="AD700" s="1" t="s">
        <v>1040</v>
      </c>
      <c r="AO700" s="1" t="s">
        <v>1040</v>
      </c>
    </row>
    <row r="701" spans="1:42" ht="15" x14ac:dyDescent="0.25">
      <c r="A701" s="1" t="s">
        <v>1789</v>
      </c>
      <c r="B701" s="1" t="s">
        <v>6</v>
      </c>
      <c r="C701" s="6" t="s">
        <v>1788</v>
      </c>
      <c r="D701" s="1" t="s">
        <v>1787</v>
      </c>
      <c r="E701" s="11" t="s">
        <v>1786</v>
      </c>
      <c r="F701" s="4" t="str">
        <f t="shared" si="10"/>
        <v>Y</v>
      </c>
      <c r="G701" s="41"/>
      <c r="I701" s="1" t="s">
        <v>1040</v>
      </c>
      <c r="L701" s="1" t="s">
        <v>1040</v>
      </c>
      <c r="O701" s="1" t="s">
        <v>1040</v>
      </c>
      <c r="P701" s="1" t="s">
        <v>1040</v>
      </c>
      <c r="Y701" s="1" t="s">
        <v>1040</v>
      </c>
      <c r="AA701" s="1" t="s">
        <v>1040</v>
      </c>
      <c r="AC701" s="1" t="s">
        <v>1040</v>
      </c>
      <c r="AD701" s="1" t="s">
        <v>1040</v>
      </c>
      <c r="AF701" s="1" t="s">
        <v>1040</v>
      </c>
      <c r="AO701" s="1" t="s">
        <v>1040</v>
      </c>
    </row>
    <row r="702" spans="1:42" ht="15" x14ac:dyDescent="0.25">
      <c r="A702" s="1" t="s">
        <v>1055</v>
      </c>
      <c r="B702" s="1" t="s">
        <v>6</v>
      </c>
      <c r="C702" s="6" t="s">
        <v>1054</v>
      </c>
      <c r="D702" s="1" t="s">
        <v>1053</v>
      </c>
      <c r="E702" s="3" t="s">
        <v>1040</v>
      </c>
      <c r="F702" s="4" t="str">
        <f t="shared" si="10"/>
        <v>Y</v>
      </c>
      <c r="G702" s="41"/>
      <c r="X702" s="1" t="s">
        <v>1040</v>
      </c>
      <c r="AF702" s="1" t="s">
        <v>1040</v>
      </c>
    </row>
    <row r="703" spans="1:42" ht="15" x14ac:dyDescent="0.25">
      <c r="A703" s="1" t="s">
        <v>30</v>
      </c>
      <c r="B703" s="1" t="s">
        <v>6</v>
      </c>
      <c r="C703" s="6" t="s">
        <v>29</v>
      </c>
      <c r="D703" s="1" t="s">
        <v>28</v>
      </c>
      <c r="E703" s="39" t="s">
        <v>2750</v>
      </c>
      <c r="F703" s="4" t="str">
        <f t="shared" si="10"/>
        <v>N</v>
      </c>
      <c r="G703" s="41" t="s">
        <v>3159</v>
      </c>
    </row>
    <row r="704" spans="1:42" ht="15" x14ac:dyDescent="0.25">
      <c r="A704" s="1" t="s">
        <v>1052</v>
      </c>
      <c r="B704" s="1" t="s">
        <v>6</v>
      </c>
      <c r="C704" s="6" t="s">
        <v>1051</v>
      </c>
      <c r="D704" s="1" t="s">
        <v>1050</v>
      </c>
      <c r="E704" s="3" t="s">
        <v>1040</v>
      </c>
      <c r="F704" s="4" t="str">
        <f t="shared" si="10"/>
        <v>Y</v>
      </c>
      <c r="G704" s="41"/>
      <c r="I704" s="1" t="s">
        <v>1040</v>
      </c>
      <c r="L704" s="1" t="s">
        <v>1040</v>
      </c>
      <c r="AD704" s="1" t="s">
        <v>1040</v>
      </c>
      <c r="AM704" s="1" t="s">
        <v>1040</v>
      </c>
      <c r="AO704" s="1" t="s">
        <v>1040</v>
      </c>
      <c r="AP704" s="1" t="s">
        <v>1040</v>
      </c>
    </row>
    <row r="705" spans="1:41" ht="15" x14ac:dyDescent="0.25">
      <c r="A705" s="1" t="s">
        <v>1990</v>
      </c>
      <c r="B705" s="1" t="s">
        <v>6</v>
      </c>
      <c r="C705" s="6" t="s">
        <v>1989</v>
      </c>
      <c r="D705" s="1" t="s">
        <v>1988</v>
      </c>
      <c r="E705" s="14" t="s">
        <v>1987</v>
      </c>
      <c r="F705" s="4" t="str">
        <f t="shared" si="10"/>
        <v>Y</v>
      </c>
      <c r="G705" s="41"/>
      <c r="H705" s="1" t="s">
        <v>1040</v>
      </c>
      <c r="I705" s="1" t="s">
        <v>1040</v>
      </c>
      <c r="L705" s="1" t="s">
        <v>1040</v>
      </c>
      <c r="O705" s="1" t="s">
        <v>1040</v>
      </c>
      <c r="P705" s="1" t="s">
        <v>1040</v>
      </c>
      <c r="AC705" s="1" t="s">
        <v>1040</v>
      </c>
      <c r="AK705" s="1" t="s">
        <v>1040</v>
      </c>
      <c r="AO705" s="1" t="s">
        <v>1040</v>
      </c>
    </row>
    <row r="706" spans="1:41" ht="15" x14ac:dyDescent="0.25">
      <c r="A706" s="1" t="s">
        <v>1920</v>
      </c>
      <c r="B706" s="1" t="s">
        <v>6</v>
      </c>
      <c r="C706" s="6" t="s">
        <v>1919</v>
      </c>
      <c r="D706" s="1" t="s">
        <v>1918</v>
      </c>
      <c r="E706" s="14" t="s">
        <v>1914</v>
      </c>
      <c r="F706" s="4" t="str">
        <f t="shared" si="10"/>
        <v>Y</v>
      </c>
      <c r="G706" s="41"/>
      <c r="I706" s="1" t="s">
        <v>1040</v>
      </c>
      <c r="J706" s="1" t="s">
        <v>1040</v>
      </c>
      <c r="L706" s="1" t="s">
        <v>1040</v>
      </c>
      <c r="O706" s="1" t="s">
        <v>1040</v>
      </c>
      <c r="P706" s="1" t="s">
        <v>1040</v>
      </c>
      <c r="AB706" s="1" t="s">
        <v>1040</v>
      </c>
      <c r="AK706" s="1" t="s">
        <v>1040</v>
      </c>
      <c r="AM706" s="1" t="s">
        <v>1040</v>
      </c>
      <c r="AO706" s="1" t="s">
        <v>1040</v>
      </c>
    </row>
    <row r="707" spans="1:41" ht="15" x14ac:dyDescent="0.25">
      <c r="A707" s="1" t="s">
        <v>1917</v>
      </c>
      <c r="B707" s="1" t="s">
        <v>6</v>
      </c>
      <c r="C707" s="6" t="s">
        <v>1916</v>
      </c>
      <c r="D707" s="1" t="s">
        <v>1915</v>
      </c>
      <c r="E707" s="14" t="s">
        <v>1914</v>
      </c>
      <c r="F707" s="4" t="str">
        <f t="shared" si="10"/>
        <v>Y</v>
      </c>
      <c r="G707" s="41"/>
      <c r="I707" s="1" t="s">
        <v>1040</v>
      </c>
      <c r="J707" s="1" t="s">
        <v>1040</v>
      </c>
      <c r="L707" s="1" t="s">
        <v>1040</v>
      </c>
      <c r="O707" s="1" t="s">
        <v>1040</v>
      </c>
      <c r="P707" s="1" t="s">
        <v>1040</v>
      </c>
      <c r="AD707" s="1" t="s">
        <v>1040</v>
      </c>
      <c r="AM707" s="1" t="s">
        <v>1040</v>
      </c>
      <c r="AO707" s="1" t="s">
        <v>1040</v>
      </c>
    </row>
    <row r="708" spans="1:41" ht="15" x14ac:dyDescent="0.25">
      <c r="A708" s="1" t="s">
        <v>1049</v>
      </c>
      <c r="B708" s="1" t="s">
        <v>6</v>
      </c>
      <c r="C708" s="6" t="s">
        <v>1048</v>
      </c>
      <c r="D708" s="1" t="s">
        <v>1047</v>
      </c>
      <c r="E708" s="3" t="s">
        <v>1040</v>
      </c>
      <c r="F708" s="4" t="str">
        <f t="shared" si="10"/>
        <v>Y</v>
      </c>
      <c r="G708" s="41"/>
      <c r="AC708" s="1" t="s">
        <v>1040</v>
      </c>
    </row>
    <row r="709" spans="1:41" ht="15" x14ac:dyDescent="0.25">
      <c r="A709" s="1" t="s">
        <v>27</v>
      </c>
      <c r="B709" s="1" t="s">
        <v>6</v>
      </c>
      <c r="C709" s="6" t="s">
        <v>26</v>
      </c>
      <c r="D709" s="1" t="s">
        <v>25</v>
      </c>
      <c r="E709" s="39"/>
      <c r="F709" s="4" t="str">
        <f t="shared" si="10"/>
        <v>N</v>
      </c>
      <c r="G709" s="41"/>
    </row>
    <row r="710" spans="1:41" ht="15" x14ac:dyDescent="0.25">
      <c r="A710" s="1" t="s">
        <v>24</v>
      </c>
      <c r="B710" s="1" t="s">
        <v>23</v>
      </c>
      <c r="C710" s="1" t="s">
        <v>0</v>
      </c>
      <c r="D710" s="1" t="s">
        <v>0</v>
      </c>
      <c r="E710" s="39"/>
      <c r="F710" s="4" t="str">
        <f t="shared" si="10"/>
        <v>N</v>
      </c>
      <c r="G710" s="41"/>
    </row>
    <row r="711" spans="1:41" ht="15" x14ac:dyDescent="0.25">
      <c r="A711" s="1" t="s">
        <v>22</v>
      </c>
      <c r="B711" s="1" t="s">
        <v>6</v>
      </c>
      <c r="C711" s="6" t="s">
        <v>21</v>
      </c>
      <c r="D711" s="1" t="s">
        <v>20</v>
      </c>
      <c r="E711" s="39"/>
      <c r="F711" s="4" t="str">
        <f t="shared" si="10"/>
        <v>N</v>
      </c>
      <c r="G711" s="41"/>
    </row>
    <row r="712" spans="1:41" ht="15" x14ac:dyDescent="0.25">
      <c r="A712" s="1" t="s">
        <v>19</v>
      </c>
      <c r="B712" s="1" t="s">
        <v>6</v>
      </c>
      <c r="C712" s="6" t="s">
        <v>18</v>
      </c>
      <c r="D712" s="1" t="s">
        <v>17</v>
      </c>
      <c r="E712" s="39" t="s">
        <v>1040</v>
      </c>
      <c r="F712" s="4" t="str">
        <f t="shared" si="10"/>
        <v>N</v>
      </c>
      <c r="G712" s="41" t="s">
        <v>3158</v>
      </c>
    </row>
    <row r="713" spans="1:41" ht="15" x14ac:dyDescent="0.25">
      <c r="A713" s="1" t="s">
        <v>16</v>
      </c>
      <c r="B713" s="1" t="s">
        <v>6</v>
      </c>
      <c r="C713" s="6" t="s">
        <v>15</v>
      </c>
      <c r="D713" s="1" t="s">
        <v>14</v>
      </c>
      <c r="E713" s="39" t="s">
        <v>1040</v>
      </c>
      <c r="F713" s="4" t="str">
        <f t="shared" si="10"/>
        <v>N</v>
      </c>
      <c r="G713" s="41" t="s">
        <v>2866</v>
      </c>
    </row>
    <row r="714" spans="1:41" ht="15" x14ac:dyDescent="0.25">
      <c r="A714" s="1" t="s">
        <v>1046</v>
      </c>
      <c r="B714" s="1" t="s">
        <v>6</v>
      </c>
      <c r="C714" s="6" t="s">
        <v>1045</v>
      </c>
      <c r="D714" s="1" t="s">
        <v>1044</v>
      </c>
      <c r="E714" s="3" t="s">
        <v>1040</v>
      </c>
      <c r="F714" s="4" t="str">
        <f t="shared" si="10"/>
        <v>Y</v>
      </c>
      <c r="G714" s="41"/>
      <c r="I714" s="1" t="s">
        <v>1040</v>
      </c>
      <c r="L714" s="1" t="s">
        <v>1040</v>
      </c>
      <c r="O714" s="1" t="s">
        <v>1040</v>
      </c>
      <c r="P714" s="1" t="s">
        <v>1040</v>
      </c>
      <c r="Y714" s="1" t="s">
        <v>1040</v>
      </c>
      <c r="AB714" s="1" t="s">
        <v>1040</v>
      </c>
      <c r="AC714" s="1" t="s">
        <v>1040</v>
      </c>
      <c r="AD714" s="1" t="s">
        <v>1040</v>
      </c>
      <c r="AM714" s="1" t="s">
        <v>1040</v>
      </c>
      <c r="AO714" s="1" t="s">
        <v>1040</v>
      </c>
    </row>
    <row r="715" spans="1:41" ht="15" x14ac:dyDescent="0.25">
      <c r="A715" s="1" t="s">
        <v>1043</v>
      </c>
      <c r="B715" s="1" t="s">
        <v>6</v>
      </c>
      <c r="C715" s="6" t="s">
        <v>1042</v>
      </c>
      <c r="D715" s="1" t="s">
        <v>1041</v>
      </c>
      <c r="E715" s="3" t="s">
        <v>1040</v>
      </c>
      <c r="F715" s="4" t="str">
        <f t="shared" si="10"/>
        <v>Y</v>
      </c>
      <c r="G715" s="41"/>
      <c r="I715" s="1" t="s">
        <v>1040</v>
      </c>
      <c r="J715" s="1" t="s">
        <v>1040</v>
      </c>
      <c r="L715" s="1" t="s">
        <v>1040</v>
      </c>
      <c r="P715" s="1" t="s">
        <v>1040</v>
      </c>
      <c r="Y715" s="1" t="s">
        <v>1040</v>
      </c>
      <c r="AA715" s="1" t="s">
        <v>1040</v>
      </c>
      <c r="AB715" s="1" t="s">
        <v>1040</v>
      </c>
      <c r="AC715" s="1" t="s">
        <v>1040</v>
      </c>
      <c r="AD715" s="1" t="s">
        <v>1040</v>
      </c>
      <c r="AE715" s="1" t="s">
        <v>1040</v>
      </c>
      <c r="AF715" s="1" t="s">
        <v>1040</v>
      </c>
      <c r="AM715" s="1" t="s">
        <v>1040</v>
      </c>
      <c r="AO715" s="1" t="s">
        <v>1040</v>
      </c>
    </row>
    <row r="716" spans="1:41" ht="15" x14ac:dyDescent="0.25">
      <c r="A716" s="1" t="s">
        <v>13</v>
      </c>
      <c r="B716" s="1" t="s">
        <v>6</v>
      </c>
      <c r="C716" s="6" t="s">
        <v>12</v>
      </c>
      <c r="D716" s="1" t="s">
        <v>11</v>
      </c>
      <c r="E716" s="39" t="s">
        <v>1040</v>
      </c>
      <c r="F716" s="4" t="str">
        <f t="shared" si="10"/>
        <v>N</v>
      </c>
      <c r="G716" s="41" t="s">
        <v>2866</v>
      </c>
    </row>
    <row r="717" spans="1:41" ht="15" x14ac:dyDescent="0.25">
      <c r="A717" s="1" t="s">
        <v>10</v>
      </c>
      <c r="B717" s="1" t="s">
        <v>6</v>
      </c>
      <c r="C717" s="6" t="s">
        <v>9</v>
      </c>
      <c r="D717" s="1" t="s">
        <v>8</v>
      </c>
      <c r="E717" s="39"/>
      <c r="F717" s="4" t="str">
        <f t="shared" si="10"/>
        <v>N</v>
      </c>
      <c r="G717" s="41"/>
    </row>
    <row r="718" spans="1:41" ht="15" x14ac:dyDescent="0.25">
      <c r="A718" s="1" t="s">
        <v>7</v>
      </c>
      <c r="B718" s="1" t="s">
        <v>6</v>
      </c>
      <c r="C718" s="6" t="s">
        <v>5</v>
      </c>
      <c r="D718" s="1" t="s">
        <v>4</v>
      </c>
      <c r="E718" s="39"/>
      <c r="F718" s="4" t="str">
        <f t="shared" si="10"/>
        <v>N</v>
      </c>
      <c r="G718" s="41"/>
    </row>
    <row r="719" spans="1:41" ht="15" x14ac:dyDescent="0.25">
      <c r="A719" s="5" t="s">
        <v>3</v>
      </c>
      <c r="B719" s="5" t="s">
        <v>1</v>
      </c>
      <c r="C719" s="1" t="s">
        <v>0</v>
      </c>
      <c r="D719" s="1" t="s">
        <v>0</v>
      </c>
      <c r="E719" s="3"/>
      <c r="F719" s="4" t="str">
        <f t="shared" si="10"/>
        <v>N</v>
      </c>
      <c r="G719" s="41"/>
    </row>
    <row r="720" spans="1:41" ht="15" x14ac:dyDescent="0.25">
      <c r="A720" s="5" t="s">
        <v>2</v>
      </c>
      <c r="B720" s="5" t="s">
        <v>1</v>
      </c>
      <c r="C720" s="1" t="s">
        <v>0</v>
      </c>
      <c r="D720" s="1" t="s">
        <v>0</v>
      </c>
      <c r="E720" s="3"/>
      <c r="F720" s="4" t="str">
        <f t="shared" si="10"/>
        <v>N</v>
      </c>
      <c r="G720" s="41"/>
    </row>
    <row r="721" spans="5:5" ht="15" x14ac:dyDescent="0.25">
      <c r="E721" s="3"/>
    </row>
  </sheetData>
  <sheetProtection sheet="1" objects="1" scenarios="1" selectLockedCells="1" selectUnlockedCells="1"/>
  <autoFilter ref="A1:AR720" xr:uid="{CC5398B7-B418-4475-8E85-9F92514F7225}">
    <sortState ref="A2:AR720">
      <sortCondition ref="A1:A720"/>
    </sortState>
  </autoFilter>
  <conditionalFormatting sqref="A1:A16 A19:A346 A349:A1048576">
    <cfRule type="duplicateValues" dxfId="0" priority="1"/>
  </conditionalFormatting>
  <hyperlinks>
    <hyperlink ref="C34" r:id="rId1" xr:uid="{02288BB2-1533-4C09-B6B7-780D0276B01E}"/>
    <hyperlink ref="C435" r:id="rId2" xr:uid="{A5EE52EA-9A43-4D1F-B83E-3B208AB3361E}"/>
    <hyperlink ref="C558" r:id="rId3" xr:uid="{59274D35-53A1-49DD-8D01-1FE68682286D}"/>
    <hyperlink ref="C518" r:id="rId4" xr:uid="{76F94F66-1B9B-4C6F-A0BA-1C2908299E58}"/>
    <hyperlink ref="C642" r:id="rId5" xr:uid="{B88C548B-8E8F-4887-B551-D22A52CCF138}"/>
    <hyperlink ref="C442" r:id="rId6" xr:uid="{3BABCD52-8533-4FC1-BE58-B1F5940FA2C5}"/>
    <hyperlink ref="C650" r:id="rId7" xr:uid="{5CA7624A-521F-4BB6-B09B-EAEBDEF790D2}"/>
    <hyperlink ref="C404" r:id="rId8" xr:uid="{6E9AD47F-41E7-443A-A47C-DAF599145EA1}"/>
    <hyperlink ref="C516" r:id="rId9" xr:uid="{96011350-5AD2-446D-8464-471116EAFA4C}"/>
    <hyperlink ref="C643" r:id="rId10" xr:uid="{49F9AB4F-8E97-46C2-A065-830274AB5C8D}"/>
    <hyperlink ref="C568" r:id="rId11" xr:uid="{289BC066-09BE-4697-86FC-DB2AF87CBD3E}"/>
    <hyperlink ref="C125" r:id="rId12" xr:uid="{A72A6BC1-69D4-4717-A7D3-52FD3269759E}"/>
    <hyperlink ref="C556" r:id="rId13" xr:uid="{9588D130-474A-448F-B4FF-E23F37FFAB22}"/>
    <hyperlink ref="C603" r:id="rId14" xr:uid="{8DE5A5FD-2F24-483C-88A1-C4B3D72FE183}"/>
    <hyperlink ref="C222" r:id="rId15" xr:uid="{33804212-E790-407E-AB2F-952CC6DDE896}"/>
    <hyperlink ref="C144" r:id="rId16" xr:uid="{58E68BA1-5E4C-4DF1-BC19-C2E377B15034}"/>
    <hyperlink ref="C549" r:id="rId17" xr:uid="{32066C33-05C1-4F39-9ECA-ED07BDA2FCC9}"/>
    <hyperlink ref="C191" r:id="rId18" xr:uid="{166C0CAF-6BDC-4F60-A2F7-DB437136885B}"/>
    <hyperlink ref="C84" r:id="rId19" xr:uid="{3C6786F1-0E50-49E1-93C5-B039A98DA7C4}"/>
    <hyperlink ref="C429" r:id="rId20" xr:uid="{5CD795FA-5427-4DC2-9751-FD0CC2F17D2D}"/>
    <hyperlink ref="C377" r:id="rId21" xr:uid="{4B239EA8-53E2-4549-B38D-07F4596C56E5}"/>
    <hyperlink ref="C510" r:id="rId22" xr:uid="{4763C572-DA45-4085-9060-C8AE47539E1E}"/>
    <hyperlink ref="C166" r:id="rId23" xr:uid="{B1446074-5032-4E68-89A4-98B98E2651A1}"/>
    <hyperlink ref="C53" r:id="rId24" xr:uid="{50167C80-AFA0-4980-AE8D-2845973B2941}"/>
    <hyperlink ref="C552" r:id="rId25" xr:uid="{2D0F0E20-E648-4A12-B161-32B0ED1A8485}"/>
    <hyperlink ref="C570" r:id="rId26" xr:uid="{CB0D2534-68A2-4DCC-97C0-FEEA7CB7B6EF}"/>
    <hyperlink ref="C560" r:id="rId27" xr:uid="{A7D42BCE-2EB9-478E-836A-CF975DFABF6C}"/>
    <hyperlink ref="C92" r:id="rId28" xr:uid="{43A96CDE-0744-4161-AD9D-641AF1607338}"/>
    <hyperlink ref="C49" r:id="rId29" xr:uid="{34254954-7E9A-40FE-807A-965B959EDF00}"/>
    <hyperlink ref="C89" r:id="rId30" xr:uid="{A11E7ED7-DDAF-4148-AD77-1A56127EFDFB}"/>
    <hyperlink ref="C438" r:id="rId31" xr:uid="{B3D73A88-98FA-4425-AE91-C55B119FC391}"/>
    <hyperlink ref="C625" r:id="rId32" xr:uid="{9E9FC3DF-EEF6-4364-83C7-7C88DE37E394}"/>
    <hyperlink ref="C69" r:id="rId33" xr:uid="{C23F6F49-C322-429C-8BA6-80811FCEF9C5}"/>
    <hyperlink ref="C439" r:id="rId34" xr:uid="{385EF40C-FDC7-41E4-8DD2-7102340C59F5}"/>
    <hyperlink ref="C273" r:id="rId35" xr:uid="{68A3A047-BB61-40B2-9486-B8F0C6338273}"/>
    <hyperlink ref="C528" r:id="rId36" xr:uid="{EFBDF8D5-1E39-4E40-89D1-618C80785B88}"/>
    <hyperlink ref="C231" r:id="rId37" xr:uid="{9255D380-FE2D-42C8-BFF4-19B4074D213B}"/>
    <hyperlink ref="C137" r:id="rId38" xr:uid="{CE281367-A9B4-403F-8B74-3EF0E82ED959}"/>
    <hyperlink ref="C65" r:id="rId39" xr:uid="{DD721044-2781-423F-B50C-F661A441B336}"/>
    <hyperlink ref="C457" r:id="rId40" xr:uid="{B86AEB5B-6EF3-4FE0-8C80-EDE6C3B844D7}"/>
    <hyperlink ref="C445" r:id="rId41" xr:uid="{75D87D87-F1F9-4519-9C02-4E85B707025C}"/>
    <hyperlink ref="C357" r:id="rId42" xr:uid="{EF6CF05C-BAD7-4C64-8532-C7B9AD7DFE16}"/>
    <hyperlink ref="C701" r:id="rId43" xr:uid="{087721F9-CF55-427D-867F-3724F68BADE5}"/>
    <hyperlink ref="C230" r:id="rId44" xr:uid="{8594CB2A-73A2-4D0A-882D-72B203F37D8F}"/>
    <hyperlink ref="C313" r:id="rId45" xr:uid="{30F1BE90-6311-48AD-906F-BE495C810DBC}"/>
    <hyperlink ref="C199" r:id="rId46" xr:uid="{0F1ADB6F-69EB-4983-9910-95FC061DEB98}"/>
    <hyperlink ref="C489" r:id="rId47" xr:uid="{46965DE8-63D9-48C9-89BB-FBE6864E96FF}"/>
    <hyperlink ref="C597" r:id="rId48" xr:uid="{CFE852A4-1C75-469B-9C1D-E034C60CD732}"/>
    <hyperlink ref="C391" r:id="rId49" xr:uid="{C869CB09-64CD-4AC4-862A-92E4458CAD46}"/>
    <hyperlink ref="C504" r:id="rId50" xr:uid="{A0F9B324-6A88-489B-B755-6A3565D1F2F2}"/>
    <hyperlink ref="C414" r:id="rId51" xr:uid="{57E5D240-B0FD-4FFB-B4FF-DAFCF341D26F}"/>
    <hyperlink ref="C384" r:id="rId52" xr:uid="{657DA89A-F6FC-4137-B6E0-09B52993468C}"/>
    <hyperlink ref="C402" r:id="rId53" xr:uid="{48B4952F-4901-4575-81C8-D9B0813D667C}"/>
    <hyperlink ref="C27" r:id="rId54" xr:uid="{1723BBBC-A00C-4CC3-810B-31F9D589F81C}"/>
    <hyperlink ref="C476" r:id="rId55" xr:uid="{FB2FABC4-A0CA-4790-B981-0B7C3114FE94}"/>
    <hyperlink ref="C469" r:id="rId56" xr:uid="{1D8FBFF2-4C13-4D64-98A8-8D33726B8E71}"/>
    <hyperlink ref="C46" r:id="rId57" xr:uid="{5797D8E5-82D4-46F9-84D4-F7EEE7319F2C}"/>
    <hyperlink ref="C255" r:id="rId58" xr:uid="{CEB90832-EA41-4D43-8E47-219187CE6D4A}"/>
    <hyperlink ref="C396" r:id="rId59" xr:uid="{12706DDC-734F-4D22-BCB9-420A5E7D568F}"/>
    <hyperlink ref="C419" r:id="rId60" xr:uid="{80620BCA-9C9A-4272-90BE-21C59B464053}"/>
    <hyperlink ref="C659" r:id="rId61" xr:uid="{8FE4E54F-1DF0-4AA7-AE7C-C8B3EA425F1A}"/>
    <hyperlink ref="C421" r:id="rId62" xr:uid="{85C9728B-33E2-4752-B644-E8518A7239EE}"/>
    <hyperlink ref="C74" r:id="rId63" xr:uid="{A569EEBB-EE16-408D-928C-B8A2B2E54195}"/>
    <hyperlink ref="C160" r:id="rId64" xr:uid="{48C42C58-42AD-4865-AEB7-AADF3CD695B4}"/>
    <hyperlink ref="C615" r:id="rId65" xr:uid="{09D4AE84-AB8A-48CB-A25B-42A6281C5A67}"/>
    <hyperlink ref="C152" r:id="rId66" xr:uid="{0D50C609-15D0-420D-8511-8F3ECED03890}"/>
    <hyperlink ref="C350" r:id="rId67" xr:uid="{ECB9244F-7B3D-497B-8C8D-7C5AEFA0F90F}"/>
    <hyperlink ref="C112" r:id="rId68" xr:uid="{9306D9BD-303D-4310-9939-5BC3CDC1D662}"/>
    <hyperlink ref="C507" r:id="rId69" xr:uid="{4B84A13D-281A-496F-8783-9B2895104291}"/>
    <hyperlink ref="C32" r:id="rId70" xr:uid="{EA63E73E-7326-4EA2-9C4C-FCBFFF2B8092}"/>
    <hyperlink ref="C259" r:id="rId71" xr:uid="{62F778CB-1FBE-43D2-9437-D07286A04072}"/>
    <hyperlink ref="C567" r:id="rId72" xr:uid="{9A266D27-99D1-475E-BAEE-8179B29B9402}"/>
    <hyperlink ref="C23" r:id="rId73" xr:uid="{9C9015A9-0B39-4FCD-853B-53EA44A0BDB5}"/>
    <hyperlink ref="C38" r:id="rId74" xr:uid="{C9F0870B-35DB-439D-BCC1-088064CD92BD}"/>
    <hyperlink ref="C580" r:id="rId75" xr:uid="{5A1680FA-83A2-41CC-AE0E-19882B5C2214}"/>
    <hyperlink ref="C164" r:id="rId76" xr:uid="{65BA5F34-A3DD-4994-BFB2-566C51204BB4}"/>
    <hyperlink ref="C288" r:id="rId77" xr:uid="{1074438A-404C-4B27-AD70-5F4BA283E14E}"/>
    <hyperlink ref="C533" r:id="rId78" xr:uid="{E2B248D2-49E9-4878-B493-2848E9B8CB73}"/>
    <hyperlink ref="C536" r:id="rId79" xr:uid="{039F44E9-0FCC-4CBB-A927-8EBD7EC7B750}"/>
    <hyperlink ref="C395" r:id="rId80" xr:uid="{386F0332-372E-41AF-B5F4-847E6AEE5383}"/>
    <hyperlink ref="C583" r:id="rId81" xr:uid="{1E75D619-4116-44A0-B06F-4178DF5D7D5A}"/>
    <hyperlink ref="C617" r:id="rId82" xr:uid="{2CD4D88B-D6AE-460F-AED0-62750352E27B}"/>
    <hyperlink ref="C523" r:id="rId83" xr:uid="{BD06794F-E463-4F3E-B427-DCE52D92A088}"/>
    <hyperlink ref="C117" r:id="rId84" xr:uid="{22DA72A7-55E7-4D8C-9EE8-285A3C723B68}"/>
    <hyperlink ref="C229" r:id="rId85" xr:uid="{5E2CAB79-A5A1-4097-BC9F-CE7877D01BC0}"/>
    <hyperlink ref="C654" r:id="rId86" xr:uid="{BD41480F-7288-4AA8-87CC-8C10570E81F8}"/>
    <hyperlink ref="C289" r:id="rId87" xr:uid="{598F9C9C-F03D-4139-8BF3-1EBBCB7F3A19}"/>
    <hyperlink ref="C524" r:id="rId88" xr:uid="{6B5346DB-1E1F-4FF9-B401-2D475F461016}"/>
    <hyperlink ref="C100" r:id="rId89" xr:uid="{C0B68A34-209C-49C2-9220-071C3044585E}"/>
    <hyperlink ref="C547" r:id="rId90" xr:uid="{9F1D61E9-4B26-419D-89FD-F2C43BE26C9B}"/>
    <hyperlink ref="C400" r:id="rId91" xr:uid="{0A5B84D1-8836-4AB8-B4C7-6C4F52719E5F}"/>
    <hyperlink ref="C375" r:id="rId92" xr:uid="{2D71DB5D-C992-4D96-B374-544E72BD9096}"/>
    <hyperlink ref="C405" r:id="rId93" xr:uid="{18E43459-643D-40F9-AB93-949103A58D68}"/>
    <hyperlink ref="C415" r:id="rId94" xr:uid="{4A0CD84A-50AE-4518-892A-8584B247E66E}"/>
    <hyperlink ref="C667" r:id="rId95" xr:uid="{5D0F9B6C-D750-4ECD-B6E6-F18BDC632278}"/>
    <hyperlink ref="C599" r:id="rId96" xr:uid="{608B1113-7684-47BA-BE9F-BAD1D4A2C231}"/>
    <hyperlink ref="C585" r:id="rId97" xr:uid="{BF83EB86-8836-4586-A1EB-466D7EE4D471}"/>
    <hyperlink ref="C681" r:id="rId98" xr:uid="{AC67D516-C319-4032-9A4C-22ECC35DCC6A}"/>
    <hyperlink ref="C153" r:id="rId99" xr:uid="{997A25B0-79CF-4E74-8C2F-4665EE77F85E}"/>
    <hyperlink ref="C162" r:id="rId100" xr:uid="{0D328DF8-96C0-4E4D-9526-EB271DEE2959}"/>
    <hyperlink ref="C513" r:id="rId101" xr:uid="{E7918B86-6434-491B-9E1D-1B9F89ECC343}"/>
    <hyperlink ref="C286" r:id="rId102" xr:uid="{05606DD9-DAD3-4BE7-9750-82388093CDA4}"/>
    <hyperlink ref="C663" r:id="rId103" xr:uid="{FECD1203-8C7E-4757-B369-D41AA323C821}"/>
    <hyperlink ref="C705" r:id="rId104" xr:uid="{23CE5ADA-DE42-439F-9873-DFF81D219C7D}"/>
    <hyperlink ref="C30" r:id="rId105" xr:uid="{5D0FF62A-E17B-41E4-B547-49255760220D}"/>
    <hyperlink ref="C420" r:id="rId106" xr:uid="{2370649E-7772-4BF1-AE3F-0BF849C63CCF}"/>
    <hyperlink ref="C714" r:id="rId107" xr:uid="{F2611BED-3C7F-44F8-BBB7-D977B358054A}"/>
    <hyperlink ref="C348" r:id="rId108" xr:uid="{5E6D29A4-B952-4BF1-8768-962CC5E0DD1C}"/>
    <hyperlink ref="C388" r:id="rId109" xr:uid="{9DC432AD-B6D8-4BE2-A64B-A12F80BF2FF0}"/>
    <hyperlink ref="C394" r:id="rId110" xr:uid="{F9B591C8-4789-4722-B35A-F863CB201E6A}"/>
    <hyperlink ref="C628" r:id="rId111" xr:uid="{8FCE6278-B7D1-46F7-BA0C-8E5DB9717C82}"/>
    <hyperlink ref="C661" r:id="rId112" xr:uid="{F3FE97CC-6F4D-4DB2-9845-C1BFE8753B66}"/>
    <hyperlink ref="C47" r:id="rId113" xr:uid="{C6FCC6ED-0BC4-40A3-87E2-F083A966F3CD}"/>
    <hyperlink ref="C225" r:id="rId114" xr:uid="{510E875A-C8FC-4A88-A40C-3825B1E2FE7E}"/>
    <hyperlink ref="C168" r:id="rId115" xr:uid="{A07B2AA7-F51D-40C9-A940-217D6F4C081C}"/>
    <hyperlink ref="C509" r:id="rId116" xr:uid="{45F536D4-59DE-49A6-ACAE-27D6F690B6CC}"/>
    <hyperlink ref="C609" r:id="rId117" xr:uid="{9039F2B1-1DE2-4BF2-A689-DA433B12911C}"/>
    <hyperlink ref="C29" r:id="rId118" xr:uid="{CE04A823-1666-49CF-B1BD-48F2E4F33CEF}"/>
    <hyperlink ref="C287" r:id="rId119" xr:uid="{26CDEAA8-507E-45F4-9343-01119DF56F68}"/>
    <hyperlink ref="C187" r:id="rId120" xr:uid="{D274E282-2750-4C03-A727-3778001D49C8}"/>
    <hyperlink ref="C346" r:id="rId121" xr:uid="{563095B3-234F-4135-BEE1-7E9CC004E725}"/>
    <hyperlink ref="C515" r:id="rId122" xr:uid="{C21FA090-2244-49D6-A431-B10B3E6FA39F}"/>
    <hyperlink ref="C268" r:id="rId123" xr:uid="{4D54C2CE-4CCD-4F79-851A-BBE1FF920787}"/>
    <hyperlink ref="C265" r:id="rId124" xr:uid="{54500711-F696-4BFF-82F7-6BD207AD6FBD}"/>
    <hyperlink ref="C143" r:id="rId125" xr:uid="{13FA274B-3E3F-47DF-B635-CC621E68155F}"/>
    <hyperlink ref="C712" r:id="rId126" xr:uid="{58099E4A-368B-42C4-949C-6D99FB92BC44}"/>
    <hyperlink ref="C646" r:id="rId127" xr:uid="{F31285C8-E488-403F-809E-A0F9EA159744}"/>
    <hyperlink ref="C717" r:id="rId128" xr:uid="{528FF953-B664-4409-96A8-462AB57C71F9}"/>
    <hyperlink ref="C446" r:id="rId129" xr:uid="{858F5F74-C191-4A30-A5D2-FF77330060F2}"/>
    <hyperlink ref="C698" r:id="rId130" xr:uid="{29A3EA2C-FEBB-4C0A-8934-B4842BDF83BC}"/>
    <hyperlink ref="C299" r:id="rId131" xr:uid="{D0CB80B8-D2B5-45B8-B613-35BBC7583B8A}"/>
    <hyperlink ref="C25" r:id="rId132" xr:uid="{9EE99C29-7EE1-46A0-A7DC-3B5359EF3C2E}"/>
    <hyperlink ref="C690" r:id="rId133" xr:uid="{59D53902-8BF7-4232-9BB4-E941D08A4A32}"/>
    <hyperlink ref="C589" r:id="rId134" xr:uid="{243BFFC8-0391-4A28-A9DC-76D18F669575}"/>
    <hyperlink ref="C138" r:id="rId135" xr:uid="{64E66266-8726-4BD7-A229-EB139240C068}"/>
    <hyperlink ref="C579" r:id="rId136" xr:uid="{A7958D93-7897-46F6-9A92-E8BD41F2E422}"/>
    <hyperlink ref="C694" r:id="rId137" xr:uid="{93A65D50-4E3B-4DBE-81E3-B89C3F35239C}"/>
    <hyperlink ref="C443" r:id="rId138" xr:uid="{CF1C5EC1-A78C-4E86-97DA-4B7870299916}"/>
    <hyperlink ref="C385" r:id="rId139" xr:uid="{2437AE25-8E12-4533-B226-7F0C2284251C}"/>
    <hyperlink ref="C380" r:id="rId140" xr:uid="{2D8D4AE0-D83D-4553-887D-7BC684136612}"/>
    <hyperlink ref="C563" r:id="rId141" xr:uid="{AEAD8187-00AD-4707-96D1-665C771106D9}"/>
    <hyperlink ref="C306" r:id="rId142" xr:uid="{A36F525B-9D66-4F6B-90B0-3CD789C93127}"/>
    <hyperlink ref="C651" r:id="rId143" xr:uid="{D6FCCD8F-1107-450C-ABB7-5AB998CCB50D}"/>
    <hyperlink ref="C679" r:id="rId144" xr:uid="{82D2A91A-2998-41C9-B64E-F79FD2E3866D}"/>
    <hyperlink ref="C608" r:id="rId145" xr:uid="{3388B7E5-04AD-48F7-A569-B1DDC7427A81}"/>
    <hyperlink ref="C519" r:id="rId146" xr:uid="{A4309458-B3EA-4AB1-BC44-A158A12857B9}"/>
    <hyperlink ref="C171" r:id="rId147" xr:uid="{1BECC7A4-7A4A-4EBA-B591-595BD3D4FC40}"/>
    <hyperlink ref="C260" r:id="rId148" xr:uid="{6AE78667-5A16-4F68-BC13-7FC2F4AE99B3}"/>
    <hyperlink ref="C506" r:id="rId149" xr:uid="{DF2B8305-4881-47D0-AC5F-0FDB1109B352}"/>
    <hyperlink ref="C494" r:id="rId150" xr:uid="{8F79C39D-1811-467B-9CAF-B424937F7C72}"/>
    <hyperlink ref="C95" r:id="rId151" xr:uid="{B9161301-FB94-4591-B1F8-6EAFD72E0F2E}"/>
    <hyperlink ref="C310" r:id="rId152" xr:uid="{2C8F825F-9FE0-45DA-9815-3C23A30F00AA}"/>
    <hyperlink ref="C634" r:id="rId153" xr:uid="{E6924909-9A79-4734-8396-25078D4E23B3}"/>
    <hyperlink ref="C188" r:id="rId154" xr:uid="{D40654EB-A894-4B7D-85A9-E9250D5BB334}"/>
    <hyperlink ref="C202" r:id="rId155" xr:uid="{8968C758-E3D8-481E-B25B-505D958F48CE}"/>
    <hyperlink ref="C129" r:id="rId156" xr:uid="{BE1B5D4B-F219-47EC-AB65-668281BB8AE8}"/>
    <hyperlink ref="C370" r:id="rId157" xr:uid="{106A9B36-CC3D-4CDE-AEE3-610F064AA0F8}"/>
    <hyperlink ref="C133" r:id="rId158" xr:uid="{63C0EDBC-A7DA-4C24-93F1-48FFF0C12BFE}"/>
    <hyperlink ref="C440" r:id="rId159" xr:uid="{2AD75375-F482-448F-8A49-8EB65D9ED07D}"/>
    <hyperlink ref="C218" r:id="rId160" xr:uid="{6FDD20FD-5CF2-49A6-B621-FA09AE047A3F}"/>
    <hyperlink ref="C320" r:id="rId161" xr:uid="{3F425531-383D-4D38-B4AA-C431B0E2C262}"/>
    <hyperlink ref="C453" r:id="rId162" xr:uid="{7193E5A3-18AF-402D-BF56-7FD858B9EFBA}"/>
    <hyperlink ref="C436" r:id="rId163" xr:uid="{B9C58DC9-4270-4824-A8E6-9A0F014F4081}"/>
    <hyperlink ref="C217" r:id="rId164" xr:uid="{89A88BB3-6C11-4EDC-A83F-9AA94A01DB59}"/>
    <hyperlink ref="C356" r:id="rId165" xr:uid="{68E36143-ED0B-426B-8584-1D9862087A1D}"/>
    <hyperlink ref="C86" r:id="rId166" xr:uid="{33CC115C-8C2B-4133-BE4B-CE6BD35BE790}"/>
    <hyperlink ref="C471" r:id="rId167" xr:uid="{3FCFEF2A-FFA1-48BD-B56B-D1A76919C832}"/>
    <hyperlink ref="C155" r:id="rId168" xr:uid="{2E65C178-05C2-48EB-A33E-DFF256177739}"/>
    <hyperlink ref="C88" r:id="rId169" xr:uid="{5E19E849-517E-4FDA-A171-FFF6F8157E0A}"/>
    <hyperlink ref="C24" r:id="rId170" xr:uid="{C2C7ACE0-420A-479F-A863-B86FB7D7A2B7}"/>
    <hyperlink ref="C116" r:id="rId171" xr:uid="{26404DB3-1C13-4588-80B6-B59737B92067}"/>
    <hyperlink ref="C184" r:id="rId172" xr:uid="{92A0EC1D-E08F-49EF-AA86-D753E45289E2}"/>
    <hyperlink ref="C649" r:id="rId173" xr:uid="{9C025FDB-4BCA-4A54-93AF-6E24AFF1AFFC}"/>
    <hyperlink ref="C180" r:id="rId174" xr:uid="{BD9EC337-D434-4B94-930D-3346977562AD}"/>
    <hyperlink ref="C151" r:id="rId175" xr:uid="{1FB9D434-226C-4312-B15C-E7F4FC717A66}"/>
    <hyperlink ref="C111" r:id="rId176" xr:uid="{D165BB81-4B97-49F2-8FF4-382C4FFA68A4}"/>
    <hyperlink ref="C498" r:id="rId177" xr:uid="{3BF44C64-6FE9-48C0-BE9A-75FC532DCFFA}"/>
    <hyperlink ref="C198" r:id="rId178" xr:uid="{877851AA-4DA0-4BE3-A243-BB2CFA24AD26}"/>
    <hyperlink ref="C668" r:id="rId179" xr:uid="{42CEEDC8-A574-4CBB-AA04-72DE6F9C4B9E}"/>
    <hyperlink ref="C256" r:id="rId180" xr:uid="{17EC9FF5-2F2D-4C89-82E1-7CDA68E16DFE}"/>
    <hyperlink ref="C674" r:id="rId181" xr:uid="{2D6C0D92-2530-40F6-99E6-ACA0F8AC20BD}"/>
    <hyperlink ref="C671" r:id="rId182" xr:uid="{06DC113E-2266-47CE-BDCE-B375FCAEF74F}"/>
    <hyperlink ref="C76" r:id="rId183" xr:uid="{121F2B27-CF5B-453B-8ECF-78442F2A4B8E}"/>
    <hyperlink ref="C21" r:id="rId184" xr:uid="{CD4248FB-10A1-45FE-954A-2248DA95C2F3}"/>
    <hyperlink ref="C169" r:id="rId185" xr:uid="{000875BF-06CC-48C6-B9B8-F0A3DA0C843E}"/>
    <hyperlink ref="C309" r:id="rId186" xr:uid="{A514E4C4-A052-40E2-B49D-635D61FE7287}"/>
    <hyperlink ref="C512" r:id="rId187" xr:uid="{6AF4F10F-1990-4E0F-A0F7-F2AB7B10C7B4}"/>
    <hyperlink ref="C483" r:id="rId188" xr:uid="{36093933-8B1E-4B34-A112-43FF0DE051A9}"/>
    <hyperlink ref="C695" r:id="rId189" xr:uid="{CC706CC5-6B17-447F-B0D4-4248938E1B21}"/>
    <hyperlink ref="C408" r:id="rId190" xr:uid="{255FD184-2D0F-4E26-B9D2-61E4A9ED0C3D}"/>
    <hyperlink ref="C399" r:id="rId191" xr:uid="{C9C38D50-1794-4B8C-B8BE-E021D74D883C}"/>
    <hyperlink ref="C130" r:id="rId192" xr:uid="{B5ACB98C-9F5A-41CE-A1D9-03C63BD09945}"/>
    <hyperlink ref="C505" r:id="rId193" xr:uid="{B698B1EE-F0E0-44AD-A10A-8AE1C18FFBE5}"/>
    <hyperlink ref="C502" r:id="rId194" xr:uid="{F13CB174-96D2-4822-87F5-E57AA8ED968D}"/>
    <hyperlink ref="C157" r:id="rId195" xr:uid="{85E134FA-B97D-45C8-8D8F-EC7689A74DFE}"/>
    <hyperlink ref="C389" r:id="rId196" xr:uid="{E91C344D-8D2C-4C3F-BD43-0F27C8A6F3F6}"/>
    <hyperlink ref="C163" r:id="rId197" xr:uid="{D82953D2-5828-4A94-8A3C-ECCE99CD2B6F}"/>
    <hyperlink ref="C406" r:id="rId198" xr:uid="{7155609E-137A-4CE9-8C10-A919D4DAAD4F}"/>
    <hyperlink ref="C109" r:id="rId199" xr:uid="{19C4A659-298F-4EA6-8A69-9D4DCF1BAA42}"/>
    <hyperlink ref="C424" r:id="rId200" xr:uid="{D135B66D-7B37-496D-845B-0000AA138335}"/>
    <hyperlink ref="C73" r:id="rId201" xr:uid="{AD253CE6-B9D2-4EBB-9EBE-CE86B0946FF2}"/>
    <hyperlink ref="C553" r:id="rId202" xr:uid="{074F2161-D066-4A7D-8CD5-1C9A6BE1ECC9}"/>
    <hyperlink ref="C190" r:id="rId203" xr:uid="{4E191C67-295B-47FA-BCF6-5F9059BD5BD8}"/>
    <hyperlink ref="C407" r:id="rId204" xr:uid="{A0DE0063-279C-4E00-A891-80C9EA73B103}"/>
    <hyperlink ref="C140" r:id="rId205" xr:uid="{03AB01BF-D4B9-4B1C-817A-D1BF85FFDEDF}"/>
    <hyperlink ref="C79" r:id="rId206" xr:uid="{696CFF6B-D636-4ADC-B7FE-AA211B3C4610}"/>
    <hyperlink ref="C626" r:id="rId207" xr:uid="{6DF68041-1711-43C9-9F64-3E143E86C4F0}"/>
    <hyperlink ref="C70" r:id="rId208" xr:uid="{6082749D-CAA6-4D20-8BA9-368CB7059C59}"/>
    <hyperlink ref="C80" r:id="rId209" xr:uid="{F98F4330-4E80-4F6E-8488-39F5EC38F631}"/>
    <hyperlink ref="C647" r:id="rId210" xr:uid="{F3797BDE-0FB5-424C-968F-ED9C41960B93}"/>
    <hyperlink ref="C121" r:id="rId211" xr:uid="{9DEEE6F0-A278-4F22-961E-A053092DFDBC}"/>
    <hyperlink ref="C475" r:id="rId212" xr:uid="{7175444E-86D6-4508-8B26-3B6048BAC0DC}"/>
    <hyperlink ref="C680" r:id="rId213" xr:uid="{EEC1DD45-325B-4EA4-AA3A-35050F47931E}"/>
    <hyperlink ref="C686" r:id="rId214" xr:uid="{13068A00-D914-4D53-A790-696D061D6CF6}"/>
    <hyperlink ref="C72" r:id="rId215" xr:uid="{76E5B83E-0AC8-45D4-ABE0-AB0230072AEB}"/>
    <hyperlink ref="C176" r:id="rId216" xr:uid="{E1BB9CB4-AD60-4CFF-823E-CD712007B695}"/>
    <hyperlink ref="C338" r:id="rId217" xr:uid="{A23F4C7D-7A4C-4CBF-9A06-10840E106268}"/>
    <hyperlink ref="C444" r:id="rId218" xr:uid="{626BF74A-A06A-45A8-8FDE-FAEE52BFF824}"/>
    <hyperlink ref="C165" r:id="rId219" xr:uid="{FF4F1A61-30FF-4F7E-97D7-B1E5266C383B}"/>
    <hyperlink ref="C434" r:id="rId220" xr:uid="{EBB1E0F6-BB50-4A93-AB85-4ABFE09BCC90}"/>
    <hyperlink ref="C591" r:id="rId221" xr:uid="{1164B7FB-A3AA-446C-A66D-B7EFD1516EC4}"/>
    <hyperlink ref="C365" r:id="rId222" xr:uid="{60876E52-B6CB-4195-A5EC-E311234649E3}"/>
    <hyperlink ref="C413" r:id="rId223" xr:uid="{DDC8781C-1425-4687-88A6-68FE12B75157}"/>
    <hyperlink ref="C378" r:id="rId224" xr:uid="{C2B10D20-1AE9-464C-8397-7831A4420EAB}"/>
    <hyperlink ref="C31" r:id="rId225" xr:uid="{269412C1-D5A0-44BE-BC00-0A015D18D2EF}"/>
    <hyperlink ref="C645" r:id="rId226" xr:uid="{5D391BB2-17DD-4590-B8C2-8DE304C1799B}"/>
    <hyperlink ref="C451" r:id="rId227" xr:uid="{AD1C0318-E7E0-42BE-9B68-711363E9E31F}"/>
    <hyperlink ref="C374" r:id="rId228" xr:uid="{698CAAA3-58B7-490F-9B3C-5356E75930F9}"/>
    <hyperlink ref="C401" r:id="rId229" xr:uid="{47FB013B-6E0F-4F37-80E6-CCE97D81C88B}"/>
    <hyperlink ref="C196" r:id="rId230" xr:uid="{F946F25E-2D4C-4FDA-A61E-A289F48104EB}"/>
    <hyperlink ref="C412" r:id="rId231" xr:uid="{7E1F0BA1-D92B-4F70-8DB7-44E2471DED0E}"/>
    <hyperlink ref="C544" r:id="rId232" xr:uid="{8D6B7145-BD04-44E6-84B3-B755A0510377}"/>
    <hyperlink ref="C621" r:id="rId233" xr:uid="{C4AA3769-6957-4D8B-8ABE-CB12017890CC}"/>
    <hyperlink ref="C623" r:id="rId234" xr:uid="{4B627384-B7B9-4B5C-AB5C-7774EA59B2FE}"/>
    <hyperlink ref="C702" r:id="rId235" xr:uid="{38A99270-D0AA-409C-944D-937A006CCFC3}"/>
    <hyperlink ref="C708" r:id="rId236" xr:uid="{614919E7-5451-44A6-82E8-FD2183EDB601}"/>
    <hyperlink ref="C711" r:id="rId237" xr:uid="{C50B0875-5BE9-4001-B8EF-79FC7AD399D8}"/>
    <hyperlink ref="C87" r:id="rId238" xr:uid="{FB6373F5-F2CB-4B95-BEC6-507C59E0DB5B}"/>
    <hyperlink ref="C101" r:id="rId239" xr:uid="{A49B912F-8F9C-4F1E-AA83-7D634F56BCD4}"/>
    <hyperlink ref="C192" r:id="rId240" xr:uid="{E698E3D3-36C8-4747-A779-ED338898C24F}"/>
    <hyperlink ref="C209" r:id="rId241" xr:uid="{8581FCBC-3DE7-4FF7-8AD1-41B9638B019C}"/>
    <hyperlink ref="C296" r:id="rId242" xr:uid="{5992EAE8-944C-470C-A73C-91725ED50B4B}"/>
    <hyperlink ref="C369" r:id="rId243" xr:uid="{9F4E351C-B962-4F4C-950B-5DC1C1DA46D1}"/>
    <hyperlink ref="C136" r:id="rId244" xr:uid="{E6BBFD5C-05DC-41AC-8708-1E492F7A5EE7}"/>
    <hyperlink ref="C139" r:id="rId245" xr:uid="{70094FEE-9386-495C-B266-2FAD0B83A37E}"/>
    <hyperlink ref="C167" r:id="rId246" xr:uid="{79335991-8C42-4DEA-B689-C6598FEDD9F7}"/>
    <hyperlink ref="C175" r:id="rId247" xr:uid="{3202F843-9467-4E50-B83C-597CAA4E25B7}"/>
    <hyperlink ref="C297" r:id="rId248" xr:uid="{F52BAD0C-E750-45D7-8343-2185DDDEAA1B}"/>
    <hyperlink ref="C364" r:id="rId249" xr:uid="{DBB58A0F-2106-46D8-AACB-8A4DB34D1EBF}"/>
    <hyperlink ref="C487" r:id="rId250" xr:uid="{67B52116-87F7-4296-ABF8-DD9005E110D8}"/>
    <hyperlink ref="C500" r:id="rId251" xr:uid="{DB4D3BC5-5B3F-41E0-900D-9CB746CE27E0}"/>
    <hyperlink ref="C501" r:id="rId252" xr:uid="{388D52C3-55ED-4FCB-8E99-76875F5D3400}"/>
    <hyperlink ref="C542" r:id="rId253" xr:uid="{99307339-48FB-44A7-B3FA-039417F8F330}"/>
    <hyperlink ref="C588" r:id="rId254" xr:uid="{09A2AA1F-B6B5-4AB0-B778-A09404ADACB6}"/>
    <hyperlink ref="C593" r:id="rId255" xr:uid="{3AF5C2CB-58D1-4052-AB3D-489319C30C2D}"/>
    <hyperlink ref="C610" r:id="rId256" xr:uid="{2BEAD3D5-B437-40B5-BDE6-B45DE2181ACE}"/>
    <hyperlink ref="C611" r:id="rId257" xr:uid="{255AABB1-11AB-4674-A8AF-108364BED607}"/>
    <hyperlink ref="C612" r:id="rId258" xr:uid="{45A56102-C8D8-4003-8B5B-2DC1A4B79C27}"/>
    <hyperlink ref="C622" r:id="rId259" xr:uid="{DCD58D8B-0DAB-4888-AA00-254010F5B1C3}"/>
    <hyperlink ref="C22" r:id="rId260" xr:uid="{1570C7E2-212D-41FF-B675-DA27006AC961}"/>
    <hyperlink ref="C28" r:id="rId261" xr:uid="{43A9940F-D087-4727-9A1A-C92845B51D65}"/>
    <hyperlink ref="C113" r:id="rId262" xr:uid="{B661B113-7893-47B2-AFAE-623CE735FE02}"/>
    <hyperlink ref="C220" r:id="rId263" xr:uid="{A426B45B-4529-4690-8AA0-CA5D817913B6}"/>
    <hyperlink ref="C247" r:id="rId264" xr:uid="{EB9A68F4-1B51-4DED-8987-819CAEEDA21C}"/>
    <hyperlink ref="C235" r:id="rId265" xr:uid="{EDB77B17-DB57-48F7-AB8E-3B21CB9D26F1}"/>
    <hyperlink ref="C550" r:id="rId266" xr:uid="{1034B79A-1F99-459E-83BE-9D8BD02E7239}"/>
    <hyperlink ref="C114" r:id="rId267" xr:uid="{60048485-7526-4897-B8C7-DA072E735A03}"/>
    <hyperlink ref="C98" r:id="rId268" xr:uid="{5D33D110-0B1C-4DCB-AE4F-4D927E545829}"/>
    <hyperlink ref="C529" r:id="rId269" xr:uid="{EA5DC914-DC0E-4A52-9F9A-4AA913D7670A}"/>
    <hyperlink ref="C531" r:id="rId270" xr:uid="{15FC9E80-9FDA-4E2F-936D-45A72223BEF7}"/>
    <hyperlink ref="C546" r:id="rId271" xr:uid="{09AF36F4-CA47-4408-9985-43E60467A8F1}"/>
    <hyperlink ref="C535" r:id="rId272" xr:uid="{F99EECA0-C10A-4C78-9F4E-AA342D8F6676}"/>
    <hyperlink ref="C613" r:id="rId273" xr:uid="{3D99EF60-6D1A-4D8E-A511-A73A81FC0D0B}"/>
    <hyperlink ref="C538" r:id="rId274" xr:uid="{CB77303E-19B7-46F8-A23F-007284F307E4}"/>
    <hyperlink ref="C636" r:id="rId275" xr:uid="{856FFDC0-B37C-4F21-AE6A-0D4DC7A042D0}"/>
    <hyperlink ref="C57" r:id="rId276" xr:uid="{E28B2B11-8230-446D-BB41-FC2C489D79DD}"/>
    <hyperlink ref="C91" r:id="rId277" xr:uid="{DAFD40CD-DBC4-4414-AF55-33EE8B3C350C}"/>
    <hyperlink ref="C495" r:id="rId278" xr:uid="{468EF226-A34D-4B00-9862-EC5035E0A2E8}"/>
    <hyperlink ref="C249" r:id="rId279" xr:uid="{5593B18D-6AD2-4DB3-9A6E-667C21448162}"/>
    <hyperlink ref="C285" r:id="rId280" xr:uid="{EEBA0361-15A1-40BC-A236-F58E57884F2B}"/>
    <hyperlink ref="C376" r:id="rId281" xr:uid="{25398A5A-FEDC-4C52-B054-B6F1D0CC9568}"/>
    <hyperlink ref="C458" r:id="rId282" xr:uid="{7DD3DC13-47A0-487D-B484-3D4D71CE3BBE}"/>
    <hyperlink ref="C624" r:id="rId283" xr:uid="{334A9DA2-5626-429B-840A-D200A1B7C808}"/>
    <hyperlink ref="C454" r:id="rId284" xr:uid="{4E015C57-2A99-473C-A9C3-E7640B547E43}"/>
    <hyperlink ref="C481" r:id="rId285" xr:uid="{39F9BE6F-04C2-4B7A-9B4D-DDF206B9FC92}"/>
    <hyperlink ref="C601" r:id="rId286" xr:uid="{53719419-9C27-440E-A1D4-7254B95D01DF}"/>
    <hyperlink ref="C470" r:id="rId287" xr:uid="{97C18AE3-865D-467D-BE90-388F8A814688}"/>
    <hyperlink ref="C250" r:id="rId288" xr:uid="{301E2854-C5FF-42CC-B393-4AC366D12A55}"/>
    <hyperlink ref="C459" r:id="rId289" xr:uid="{F7A204AE-AD76-497F-85B7-1866CC006CE2}"/>
    <hyperlink ref="C478" r:id="rId290" xr:uid="{93CB814E-66BF-406B-9537-4FF3FDA7F35E}"/>
    <hyperlink ref="C42" r:id="rId291" xr:uid="{655FF37D-421D-450F-88EE-EF721ACBE7CF}"/>
    <hyperlink ref="C142" r:id="rId292" xr:uid="{DE4E198B-0EFB-4EED-AB0B-AD9ABF603EFE}"/>
    <hyperlink ref="C240" r:id="rId293" xr:uid="{CD7A8FC9-F4FA-4CDE-BBB6-81D99D9FF511}"/>
    <hyperlink ref="C328" r:id="rId294" xr:uid="{64BCC49D-02BC-4959-B0F1-40C7FAD4348A}"/>
    <hyperlink ref="C379" r:id="rId295" xr:uid="{B3C58E17-BDD1-45CB-8ABB-130305F1F716}"/>
    <hyperlink ref="C559" r:id="rId296" xr:uid="{2B43B6B5-A0FB-4966-8FE5-8E9DD620CAC7}"/>
    <hyperlink ref="C629" r:id="rId297" xr:uid="{8B04C592-CD8C-4486-8308-2176D3BC92C6}"/>
    <hyperlink ref="C201" r:id="rId298" xr:uid="{E9A6E769-996B-43A1-8ACA-4D420036E91F}"/>
    <hyperlink ref="C275" r:id="rId299" xr:uid="{26E864F2-EF91-4D1C-81E1-3BA9016FCAF1}"/>
    <hyperlink ref="C315" r:id="rId300" xr:uid="{8874EB70-561D-4FA5-9010-DFE000B78D55}"/>
    <hyperlink ref="C700" r:id="rId301" xr:uid="{84F4958A-E9D9-463D-A79C-122073FCE220}"/>
    <hyperlink ref="C482" r:id="rId302" xr:uid="{88FDD567-F123-4D50-92C8-154435B4B7D3}"/>
    <hyperlink ref="C308" r:id="rId303" xr:uid="{C894017C-1C07-4D9B-A212-A6FB796F490D}"/>
    <hyperlink ref="C575" r:id="rId304" xr:uid="{8023C1C4-0994-4145-B70A-A1E3FBDB5F6E}"/>
    <hyperlink ref="C19" r:id="rId305" xr:uid="{0CE9CD2A-FCC0-4F50-A084-6C42F0BF393E}"/>
    <hyperlink ref="C551" r:id="rId306" xr:uid="{BD087EC7-972B-42FA-99C4-C33523D5D23F}"/>
    <hyperlink ref="C321" r:id="rId307" xr:uid="{A7272D2F-71FD-4D2C-8ECD-0B1625BD0DCD}"/>
    <hyperlink ref="C465" r:id="rId308" xr:uid="{88F8AA91-915F-4407-A6A1-15898AB4EFAC}"/>
    <hyperlink ref="C195" r:id="rId309" xr:uid="{FD4A1841-B85B-432C-A995-5D5D6265E7ED}"/>
    <hyperlink ref="C214" r:id="rId310" xr:uid="{3BC2F3A6-3B0D-4E8D-AF43-3EDE335FF6D2}"/>
    <hyperlink ref="C460" r:id="rId311" xr:uid="{401E26EC-76A8-42C3-9378-7D997CC289FA}"/>
    <hyperlink ref="C243" r:id="rId312" xr:uid="{F93E536D-EED8-4CA6-BC69-85F5DDE4807B}"/>
    <hyperlink ref="C221" r:id="rId313" xr:uid="{0AC60B10-2DD5-46EE-961F-27B6F81B70BC}"/>
    <hyperlink ref="C232" r:id="rId314" xr:uid="{450BA9C9-D6B4-42E2-8D29-BAAE2279CA5A}"/>
    <hyperlink ref="C283" r:id="rId315" xr:uid="{19CC00F7-D102-4D37-802D-0DF7F34C895A}"/>
    <hyperlink ref="C319" r:id="rId316" xr:uid="{6A576F7D-5F8D-4F83-9AD9-CE218D2EFC17}"/>
    <hyperlink ref="C272" r:id="rId317" xr:uid="{40EF8A90-EE7A-4E5B-ACE1-4D4200E1D31A}"/>
    <hyperlink ref="C295" r:id="rId318" xr:uid="{8457D2D2-7132-406D-94D1-2BA40B50125F}"/>
    <hyperlink ref="C226" r:id="rId319" xr:uid="{C074D68E-3781-4131-A1AD-D577D7091E18}"/>
    <hyperlink ref="C227" r:id="rId320" xr:uid="{F15D150D-739E-4670-8FD7-73A71BB03845}"/>
    <hyperlink ref="C371" r:id="rId321" xr:uid="{1C9EE759-FC72-43CB-94DB-D0B5AF737170}"/>
    <hyperlink ref="C102" r:id="rId322" xr:uid="{7BA4C9E4-5471-492C-9EA1-F51C0CBB351C}"/>
    <hyperlink ref="C55" r:id="rId323" xr:uid="{498EBBB4-881B-4196-8476-6C4EDEB2A7F8}"/>
    <hyperlink ref="C658" r:id="rId324" xr:uid="{39AC525F-B313-425F-860A-302E307C3B45}"/>
    <hyperlink ref="C223" r:id="rId325" xr:uid="{D4DAEB6A-82D5-4FBA-B58F-685F373F928A}"/>
    <hyperlink ref="C37" r:id="rId326" xr:uid="{CA43F075-216C-4099-AB9D-9EB641041FF8}"/>
    <hyperlink ref="C716" r:id="rId327" xr:uid="{0048983A-AA56-4E23-9790-94D10676F0C5}"/>
    <hyperlink ref="C233" r:id="rId328" xr:uid="{751EB436-B2AA-4DAC-A744-6D4BDFC1490D}"/>
    <hyperlink ref="C294" r:id="rId329" xr:uid="{181724C8-8A04-4921-A3F3-6945941F3E66}"/>
    <hyperlink ref="C234" r:id="rId330" xr:uid="{53B05CAD-5A63-4CB0-8576-89077DE916C4}"/>
    <hyperlink ref="C237" r:id="rId331" xr:uid="{3EAF0874-2902-4E47-B200-C181767F1EE8}"/>
    <hyperlink ref="C486" r:id="rId332" xr:uid="{8035D4EB-7DBC-43FF-BBEB-75563C991D5A}"/>
    <hyperlink ref="C479" r:id="rId333" xr:uid="{4A07CE5E-CFBD-4287-AF21-BEB883BA5E0C}"/>
    <hyperlink ref="C474" r:id="rId334" xr:uid="{3F01A095-A168-4375-A681-447924B24A84}"/>
    <hyperlink ref="C239" r:id="rId335" xr:uid="{87AA0503-E18A-4535-A438-8F5A1FFECA3C}"/>
    <hyperlink ref="C93" r:id="rId336" xr:uid="{207B9E19-AD4A-4D38-AA86-1B2B94086850}"/>
    <hyperlink ref="C267" r:id="rId337" xr:uid="{089FD7BF-73BC-4F39-9D8E-D5C4589862EB}"/>
    <hyperlink ref="C228" r:id="rId338" xr:uid="{4C88A94E-2EE7-4A96-B930-B95197F36092}"/>
    <hyperlink ref="C325" r:id="rId339" xr:uid="{A7A940FA-095F-47B4-9D10-57E153A79918}"/>
    <hyperlink ref="C156" r:id="rId340" xr:uid="{D0A44DDD-CFB5-4D21-8406-E8D2B072C61D}"/>
    <hyperlink ref="C211" r:id="rId341" xr:uid="{C76A9C37-AC02-420B-910F-28C1F51EFC5F}"/>
    <hyperlink ref="C103" r:id="rId342" xr:uid="{23F584A1-2373-4C90-84A8-5CF6D657A4B4}"/>
    <hyperlink ref="C115" r:id="rId343" xr:uid="{2A6D288E-B5E6-43C9-866D-99203C6CC112}"/>
    <hyperlink ref="C204" r:id="rId344" xr:uid="{B2AD1A6E-DE30-4BF1-8A9D-71267F8559AB}"/>
    <hyperlink ref="C657" r:id="rId345" xr:uid="{43B9B744-3779-47EB-8990-D8FC8042CD93}"/>
    <hyperlink ref="C224" r:id="rId346" xr:uid="{DC7E3BE8-D906-4BDF-A073-E2A68E3F267F}"/>
    <hyperlink ref="C343" r:id="rId347" xr:uid="{CE08D609-2FEA-44EC-A01F-906AEFC9AE77}"/>
    <hyperlink ref="C216" r:id="rId348" xr:uid="{B0E3C548-DB69-4FB4-B498-53AE5B1ECD54}"/>
    <hyperlink ref="C244" r:id="rId349" xr:uid="{DF5EE1A0-F476-439E-BCFD-54AAEF332913}"/>
    <hyperlink ref="C428" r:id="rId350" xr:uid="{8136AAB1-B43C-43CD-93FC-F9D47C07AEDB}"/>
    <hyperlink ref="C327" r:id="rId351" xr:uid="{2B6ADB0E-FDF6-45B0-AE61-8A271AC1AFB9}"/>
    <hyperlink ref="C541" r:id="rId352" xr:uid="{4559D3F7-FFBC-43F6-9387-88CF58D531AB}"/>
    <hyperlink ref="C215" r:id="rId353" xr:uid="{75236D74-F750-4086-9F1D-7A5C8ABA0873}"/>
    <hyperlink ref="C213" r:id="rId354" xr:uid="{F4DA2C10-E25C-4299-8316-D1BA8431CCD6}"/>
    <hyperlink ref="C323" r:id="rId355" xr:uid="{3FABEDFC-DF48-4F76-8861-11A468C457FC}"/>
    <hyperlink ref="C241" r:id="rId356" xr:uid="{A57370F5-A891-4BDA-8FFF-F13FF867A3E8}"/>
    <hyperlink ref="C449" r:id="rId357" xr:uid="{56418CF0-727A-4B09-9E86-520C0FAC41B2}"/>
    <hyperlink ref="C336" r:id="rId358" xr:uid="{1E3E2587-8E26-44C4-A61C-BE024EC8A464}"/>
    <hyperlink ref="C713" r:id="rId359" xr:uid="{58945596-5228-4934-B91A-4F7F7D294036}"/>
    <hyperlink ref="C36" r:id="rId360" xr:uid="{B8A17EBA-43D3-45BE-8B0E-BD9B9AE2B68E}"/>
    <hyperlink ref="C284" r:id="rId361" xr:uid="{1C08F223-6D19-4D6B-B56D-70A5EEAFE5A2}"/>
    <hyperlink ref="C397" r:id="rId362" xr:uid="{8357514B-37BC-4DBA-A8AC-CF467CA93048}"/>
    <hyperlink ref="C66" r:id="rId363" xr:uid="{9E063014-295A-45C4-AFA2-3796C4D94794}"/>
    <hyperlink ref="C64" r:id="rId364" xr:uid="{9896E3A1-AE53-4DDC-B57A-65D6CED47A1D}"/>
    <hyperlink ref="C280" r:id="rId365" xr:uid="{1E94564B-3946-4435-8E3C-7F6865005EA1}"/>
    <hyperlink ref="C181" r:id="rId366" xr:uid="{AAE4BA7C-19C0-4205-9A81-F5D1EF4D56AD}"/>
    <hyperlink ref="C607" r:id="rId367" xr:uid="{0561DD27-7063-40B4-AC86-6DC066F03EB9}"/>
    <hyperlink ref="C532" r:id="rId368" xr:uid="{B48B6530-8C6E-43F9-B4FC-51CA356B26F8}"/>
    <hyperlink ref="C340" r:id="rId369" xr:uid="{419E4BB6-2931-4654-B5B9-BFC583CCB486}"/>
    <hyperlink ref="C62" r:id="rId370" xr:uid="{A8C4CD55-FF6B-4648-B199-F226A813661E}"/>
    <hyperlink ref="C390" r:id="rId371" xr:uid="{013CECEB-40AB-4375-A004-CC220C7DA9FD}"/>
    <hyperlink ref="C33" r:id="rId372" xr:uid="{575354D1-50A5-4317-8EE5-76589F3E39C0}"/>
    <hyperlink ref="C566" r:id="rId373" xr:uid="{1B648EAF-EDC4-4A70-9C9C-0FBEABDFF41B}"/>
    <hyperlink ref="C616" r:id="rId374" xr:uid="{91EC90A9-4D74-440C-BD30-2B7296DC7964}"/>
    <hyperlink ref="C577" r:id="rId375" xr:uid="{5FB1CA8B-FA4A-4CA7-A715-5C8747D793C9}"/>
    <hyperlink ref="C684" r:id="rId376" xr:uid="{52010B00-38D6-4256-9352-5C6A33701542}"/>
    <hyperlink ref="C131" r:id="rId377" xr:uid="{5838C583-0F08-40FD-A794-DB75E5F6433D}"/>
    <hyperlink ref="C403" r:id="rId378" xr:uid="{58A97924-DE81-447A-BD8D-640AEEAD9D23}"/>
    <hyperlink ref="C398" r:id="rId379" xr:uid="{264F7323-EAB3-407E-9D2B-A1E4190CD607}"/>
    <hyperlink ref="C219" r:id="rId380" xr:uid="{B1FDA0F3-556F-491E-ADB2-1A27F0C38EB1}"/>
    <hyperlink ref="C271" r:id="rId381" xr:uid="{7127E909-989A-4B0B-9B80-2A9FC11392BB}"/>
    <hyperlink ref="C587" r:id="rId382" xr:uid="{54406A0F-FD2A-4718-95A7-2943AF31A139}"/>
    <hyperlink ref="C604" r:id="rId383" xr:uid="{9D234CC1-E14D-4E05-905B-E5BE22C3D9FD}"/>
    <hyperlink ref="C508" r:id="rId384" xr:uid="{5FEEE440-CFF9-4ED0-9655-AB5B2B85C7AF}"/>
    <hyperlink ref="C124" r:id="rId385" xr:uid="{19EBE5DF-3F63-4B7B-A321-FEF152340061}"/>
    <hyperlink ref="C543" r:id="rId386" xr:uid="{AA5C5698-ED9D-4A06-8424-B5C426A617AA}"/>
    <hyperlink ref="C652" r:id="rId387" xr:uid="{2B445887-1DCD-4D0E-94EE-331DF3A99D90}"/>
    <hyperlink ref="C677" r:id="rId388" xr:uid="{92A73B8A-7D20-49AE-98AB-406386D73A16}"/>
    <hyperlink ref="C462" r:id="rId389" xr:uid="{0B814147-72E5-4034-8FB2-8C38D735AAFE}"/>
    <hyperlink ref="C316" r:id="rId390" xr:uid="{FB8911EC-3900-4002-B231-864D9207247D}"/>
    <hyperlink ref="C349" r:id="rId391" xr:uid="{2643D8FB-FD86-4210-8970-FA79F0BCA183}"/>
    <hyperlink ref="C75" r:id="rId392" xr:uid="{E1E1B7FD-0A1C-49E8-8E5D-4803D29F013E}"/>
    <hyperlink ref="C484" r:id="rId393" xr:uid="{8AC8D077-33D0-4FCD-8D03-2DADC428650E}"/>
    <hyperlink ref="C496" r:id="rId394" xr:uid="{A7598C5B-2EFA-45E7-A6B3-F1957C33027A}"/>
    <hyperlink ref="C631" r:id="rId395" xr:uid="{42C380BB-ED90-4809-A983-7BCA0A9AC62E}"/>
    <hyperlink ref="C422" r:id="rId396" xr:uid="{0F6856D3-50C3-4662-9D67-A4FE916B460F}"/>
    <hyperlink ref="C355" r:id="rId397" xr:uid="{E595F1BD-58CC-438F-A4A3-4AFE58F48A6A}"/>
    <hyperlink ref="C362" r:id="rId398" xr:uid="{214B6DE8-C1BD-48AF-945B-5A5A1AA65696}"/>
    <hyperlink ref="C59" r:id="rId399" xr:uid="{F6819F04-E81E-4E7E-B43D-B84C6CF9A142}"/>
    <hyperlink ref="C71" r:id="rId400" xr:uid="{50B9BCCF-4237-4C21-9B6D-EFF7365A4C85}"/>
    <hyperlink ref="C279" r:id="rId401" xr:uid="{0B8CE3E6-07CC-4705-96F4-BF06B483F3BF}"/>
    <hyperlink ref="C94" r:id="rId402" xr:uid="{DE6871DE-47A8-4573-BA67-9F4FF6A11DB0}"/>
    <hyperlink ref="C461" r:id="rId403" xr:uid="{63180781-071E-413C-8EBA-08E74A417587}"/>
    <hyperlink ref="C598" r:id="rId404" xr:uid="{E6EE37E0-FDB2-4ADC-BA4C-DF3FB1BBB341}"/>
    <hyperlink ref="C189" r:id="rId405" xr:uid="{0DB8ADDF-1419-4EFF-A17E-913F42F5F3AD}"/>
    <hyperlink ref="C527" r:id="rId406" xr:uid="{E6FC749E-E999-4A45-88E5-83942168EED1}"/>
    <hyperlink ref="C341" r:id="rId407" xr:uid="{1CBBE57C-4F93-498F-B64F-94EC5318C230}"/>
    <hyperlink ref="C706" r:id="rId408" xr:uid="{DEA7D956-4DA4-47F5-A9C9-B263DFD73F77}"/>
    <hyperlink ref="C60" r:id="rId409" xr:uid="{A1CEEFAE-014C-4BE8-9D13-532474CD821A}"/>
    <hyperlink ref="C63" r:id="rId410" xr:uid="{D8A8FF24-0C12-4742-A73D-49C1061AAA46}"/>
    <hyperlink ref="C334" r:id="rId411" xr:uid="{EA39D7F8-8DAF-4FCE-89BA-3C8F9382D05C}"/>
    <hyperlink ref="C554" r:id="rId412" xr:uid="{217305ED-33C8-497F-B6DC-71563DABCAEB}"/>
    <hyperlink ref="C107" r:id="rId413" xr:uid="{2C6EBB9A-2429-472A-B079-EB1E2CE424CB}"/>
    <hyperlink ref="C576" r:id="rId414" xr:uid="{384553A6-5518-4B63-AEF3-0EE1EBE72A3A}"/>
    <hyperlink ref="C665" r:id="rId415" xr:uid="{57575CF0-620B-4EEE-AFBA-36362984957B}"/>
    <hyperlink ref="C480" r:id="rId416" xr:uid="{1DA6FD47-B8EF-4DD8-A1BE-3A73B3825B68}"/>
    <hyperlink ref="C692" r:id="rId417" xr:uid="{E96C7025-F61F-4ACC-8306-B833BFAE73EE}"/>
    <hyperlink ref="C368" r:id="rId418" xr:uid="{0B7608EB-54A2-4647-9E63-AE42DE708861}"/>
    <hyperlink ref="C707" r:id="rId419" xr:uid="{65E72457-0B24-4270-B77A-BE8D82BE73D3}"/>
    <hyperlink ref="C630" r:id="rId420" xr:uid="{155C19D8-1881-41A4-B0D5-AF567F60143A}"/>
    <hyperlink ref="C520" r:id="rId421" xr:uid="{847F5883-9EAD-472B-9F9B-95CA59B87F69}"/>
    <hyperlink ref="C704" r:id="rId422" xr:uid="{435DAF34-6B07-4BC3-BB3C-0CE01C416C23}"/>
    <hyperlink ref="C58" r:id="rId423" xr:uid="{E084B3CF-DBDD-4422-9881-E6B66DAC8F66}"/>
    <hyperlink ref="C360" r:id="rId424" xr:uid="{3427796B-3C79-4604-98F5-D813492B0C24}"/>
    <hyperlink ref="C106" r:id="rId425" xr:uid="{98E0844E-4CFA-429A-975C-40316172D561}"/>
    <hyperlink ref="C693" r:id="rId426" xr:uid="{B2804F07-E0B6-4AAF-A30A-B63805BC7151}"/>
    <hyperlink ref="C335" r:id="rId427" xr:uid="{E8F864B3-F08C-44A0-B5C9-DBE58FFE2A7C}"/>
    <hyperlink ref="C381" r:id="rId428" xr:uid="{855A9D43-A96C-4E64-A8A2-E874D46876C1}"/>
    <hyperlink ref="C39" r:id="rId429" xr:uid="{5A4C1392-10DF-4CC7-A377-379D4B1C1963}"/>
    <hyperlink ref="C20" r:id="rId430" xr:uid="{B03FD456-0C96-4683-B1C7-27B688AAB7EE}"/>
    <hyperlink ref="C620" r:id="rId431" xr:uid="{F0EBB2C2-A164-4E13-A3E2-354F72634537}"/>
    <hyperlink ref="C177" r:id="rId432" xr:uid="{CE5C627E-F95E-4E61-A26D-7CCDAFA4E376}"/>
    <hyperlink ref="C110" r:id="rId433" xr:uid="{5AA7A0D4-42AF-4E83-8427-F18FE9D5597A}"/>
    <hyperlink ref="C43" r:id="rId434" xr:uid="{8C34F7E6-586F-45A1-A7E7-83CC629F9AEA}"/>
    <hyperlink ref="C210" r:id="rId435" xr:uid="{3B69F14E-61CD-4690-84D5-FB09FF414437}"/>
    <hyperlink ref="C618" r:id="rId436" xr:uid="{26066CF0-4808-4509-A27D-6836286F8898}"/>
    <hyperlink ref="C41" r:id="rId437" xr:uid="{5894C5CE-1A3D-4F85-BB27-4052C02B8ADE}"/>
    <hyperlink ref="C293" r:id="rId438" xr:uid="{98767AB6-7A6A-41E0-9916-7ED174578601}"/>
    <hyperlink ref="C367" r:id="rId439" xr:uid="{161F03E2-6F53-4C63-9A8F-656CB17A162A}"/>
    <hyperlink ref="C492" r:id="rId440" xr:uid="{25FF5962-FC2A-418F-AE89-96AEF1447601}"/>
    <hyperlink ref="C644" r:id="rId441" xr:uid="{1C9958C8-54ED-40DA-9D01-D3A2261B898D}"/>
    <hyperlink ref="C448" r:id="rId442" xr:uid="{F7942073-D0B2-4F25-8D56-6EC9A92CB1D0}"/>
    <hyperlink ref="C452" r:id="rId443" xr:uid="{AA6E0371-ED5F-45E0-B9CE-D6BD9DC4F4AA}"/>
    <hyperlink ref="C258" r:id="rId444" xr:uid="{8CCF929B-C412-4590-9667-068886666CC4}"/>
    <hyperlink ref="C656" r:id="rId445" xr:uid="{28515C94-E6E5-4C48-83A5-95E7668204C8}"/>
    <hyperlink ref="C411" r:id="rId446" xr:uid="{B5F0C54A-18FA-458B-9B79-7253E2C60886}"/>
    <hyperlink ref="C238" r:id="rId447" xr:uid="{49290B5A-7C15-4064-9EED-0349E479B9AF}"/>
    <hyperlink ref="C281" r:id="rId448" xr:uid="{A134D98E-D9F4-4AAE-927D-4D51D58794D4}"/>
    <hyperlink ref="C578" r:id="rId449" xr:uid="{F8BA8BC2-78E4-463D-8991-B60EB53611C5}"/>
    <hyperlink ref="C178" r:id="rId450" xr:uid="{4E21E4CB-3462-4B34-9998-09D2FBC76C03}"/>
    <hyperlink ref="C48" r:id="rId451" xr:uid="{2894A5E0-E2A4-4DFF-96BD-2517F7A28726}"/>
    <hyperlink ref="C353" r:id="rId452" xr:uid="{E9A37E27-DE2C-424E-95C6-17817EB0A4F7}"/>
    <hyperlink ref="C183" r:id="rId453" xr:uid="{A806CEF6-F94D-48D0-AEFD-A40027133BE2}"/>
    <hyperlink ref="C569" r:id="rId454" xr:uid="{E25F3786-5275-4D48-A29C-C70F8EB44F86}"/>
    <hyperlink ref="C172" r:id="rId455" xr:uid="{01DF76A5-0C7D-499C-9888-803A72552037}"/>
    <hyperlink ref="C537" r:id="rId456" xr:uid="{A374C9AE-1942-457D-AF04-4F0ED8DF9B00}"/>
    <hyperlink ref="C545" r:id="rId457" xr:uid="{3D53DECF-1FD6-44EA-BF5A-FDE092DC15B0}"/>
    <hyperlink ref="C193" r:id="rId458" xr:uid="{9B190B0B-C34E-4E67-8209-EDCA8AE38137}"/>
    <hyperlink ref="C688" r:id="rId459" xr:uid="{40DC40B7-46E0-4B53-9C00-2D5BA134526B}"/>
    <hyperlink ref="C662" r:id="rId460" xr:uid="{2D764FEB-3A8D-4A70-A56A-93165CD1F4FF}"/>
    <hyperlink ref="C392" r:id="rId461" xr:uid="{AF72183A-A8D2-47FC-891B-298C2B06B47B}"/>
    <hyperlink ref="C456" r:id="rId462" xr:uid="{B4F7379B-CB5E-40FA-9FB3-FFE99F186979}"/>
    <hyperlink ref="C99" r:id="rId463" xr:uid="{215C588D-71CD-421C-ACDA-B1CB65C9D9BA}"/>
    <hyperlink ref="C312" r:id="rId464" xr:uid="{054D4770-BEA6-4B32-8EF7-A3D708B048AC}"/>
    <hyperlink ref="C676" r:id="rId465" xr:uid="{5493F19F-EBCD-467E-867E-2BD34C6F8DCF}"/>
    <hyperlink ref="C90" r:id="rId466" xr:uid="{26F829A3-B517-490A-946C-D60CFD410021}"/>
    <hyperlink ref="C61" r:id="rId467" xr:uid="{CEBCCC0B-900C-4D7D-8ADD-25A7D0E76DAA}"/>
    <hyperlink ref="C182" r:id="rId468" xr:uid="{8FE33EE9-5DC7-4AC5-AA8A-80822AD9007B}"/>
    <hyperlink ref="C317" r:id="rId469" xr:uid="{A07A71FB-A8B5-47C2-A167-DE69C069540F}"/>
    <hyperlink ref="C307" r:id="rId470" xr:uid="{B8B1572D-F503-4ACB-B278-275D03C2F320}"/>
    <hyperlink ref="C351" r:id="rId471" xr:uid="{9CD095DE-2F0A-43F2-8F0C-6B835C76F9B6}"/>
    <hyperlink ref="C300" r:id="rId472" xr:uid="{58F1B2E4-737E-48E2-A94A-6C22FCFA5F12}"/>
    <hyperlink ref="C132" r:id="rId473" xr:uid="{BCC9E5FC-FFF5-45E0-9370-C14EBFA38180}"/>
    <hyperlink ref="C197" r:id="rId474" xr:uid="{D532BCB9-49F1-44FB-B523-52E3F054A0B3}"/>
    <hyperlink ref="C78" r:id="rId475" xr:uid="{C382EAF2-91A1-4DAA-9A23-0C1F6DB45732}"/>
    <hyperlink ref="C83" r:id="rId476" xr:uid="{FE306BC9-AA0E-40AA-8DE3-2088F19144C4}"/>
    <hyperlink ref="C521" r:id="rId477" xr:uid="{C3E25D32-CB57-4701-B89E-878022585710}"/>
    <hyperlink ref="C68" r:id="rId478" xr:uid="{406BE359-94BE-4C08-A3A5-542BBA5EDB5B}"/>
    <hyperlink ref="C664" r:id="rId479" xr:uid="{F60361C5-EEF7-478F-89C6-88DAD8985D85}"/>
    <hyperlink ref="C82" r:id="rId480" xr:uid="{B7652008-0238-4F2C-903F-3001DC2BD51E}"/>
    <hyperlink ref="C253" r:id="rId481" xr:uid="{53CEEE80-69A7-4094-9172-7B3125866826}"/>
    <hyperlink ref="C122" r:id="rId482" xr:uid="{2AA95094-7A57-44D4-90F5-F9DEF2D155D0}"/>
    <hyperlink ref="C26" r:id="rId483" xr:uid="{12D81420-836F-4D90-86B2-1392AF966BB7}"/>
    <hyperlink ref="C363" r:id="rId484" xr:uid="{1BD35BD3-6F3D-4449-88E9-A51209CB2FEE}"/>
    <hyperlink ref="C342" r:id="rId485" xr:uid="{124514BB-3C0B-43B2-9473-76C47C22BD7C}"/>
    <hyperlink ref="C691" r:id="rId486" xr:uid="{5A28020E-6D3B-463A-8753-AE3C72075BBC}"/>
    <hyperlink ref="C602" r:id="rId487" xr:uid="{3B168EB7-B63E-4163-BDAA-6FDDD2FB5558}"/>
    <hyperlink ref="C324" r:id="rId488" xr:uid="{A6852B23-4B26-46D4-975A-77B356E63B87}"/>
    <hyperlink ref="C282" r:id="rId489" xr:uid="{85539200-2D7A-482A-A9DA-1415ED51CA32}"/>
    <hyperlink ref="C290" r:id="rId490" xr:uid="{4C02A6C4-9235-45AE-8F2A-AF8ABDFD52B2}"/>
    <hyperlink ref="C127" r:id="rId491" xr:uid="{CF93DF7B-6C57-49B2-9ACF-F2BB63D40591}"/>
    <hyperlink ref="C573" r:id="rId492" xr:uid="{EFDC0340-AD62-4CA6-B581-A45BCA3CF4AD}"/>
    <hyperlink ref="C298" r:id="rId493" xr:uid="{7DB5E6DB-97C3-45B4-B473-AFC4776B8964}"/>
    <hyperlink ref="C687" r:id="rId494" xr:uid="{C479E35A-099D-4437-BF30-FCB7A8CBE665}"/>
    <hyperlink ref="C276" r:id="rId495" xr:uid="{333B2E03-14F9-48F3-8BED-6B81C04E8AFA}"/>
    <hyperlink ref="C326" r:id="rId496" xr:uid="{9E7871D4-E486-4AF5-8212-DFB7A9783543}"/>
    <hyperlink ref="C653" r:id="rId497" xr:uid="{4418E0EF-BFF8-4DC9-800D-D36D9282D5F3}"/>
    <hyperlink ref="C146" r:id="rId498" xr:uid="{D9EA70BC-2ED7-47C9-89F4-3DEC9CC3D55C}"/>
    <hyperlink ref="C511" r:id="rId499" xr:uid="{248BD775-FC5F-4909-A10D-5ADE0C7E3696}"/>
    <hyperlink ref="C641" r:id="rId500" xr:uid="{AD2C18C7-3202-41C1-8214-A2310678F925}"/>
    <hyperlink ref="C386" r:id="rId501" xr:uid="{44EBF9CD-3075-4AFC-BA00-5DE7DCD9C298}"/>
    <hyperlink ref="C468" r:id="rId502" xr:uid="{951EBBBA-2132-4F72-9A75-D88DD2B3FDB5}"/>
    <hyperlink ref="C141" r:id="rId503" xr:uid="{F3F31216-9504-4894-845E-ED29E6C5432D}"/>
    <hyperlink ref="C149" r:id="rId504" xr:uid="{67656970-02C2-43F1-9107-A0651DA1B0B4}"/>
    <hyperlink ref="C347" r:id="rId505" xr:uid="{71CF6AC6-7BDC-486B-B879-EF00D7A5A101}"/>
    <hyperlink ref="C574" r:id="rId506" xr:uid="{D9EA4783-19CC-46DE-83FE-3580692DEB83}"/>
    <hyperlink ref="C703" r:id="rId507" xr:uid="{8FE7C2C3-D884-4227-BE72-0E99FD713F01}"/>
    <hyperlink ref="C148" r:id="rId508" xr:uid="{E9303299-0BCB-404C-BAC6-CEF05842BBF5}"/>
    <hyperlink ref="C186" r:id="rId509" xr:uid="{E3C5ADF4-8D69-46BC-B1B0-6CF0CECED879}"/>
    <hyperlink ref="C669" r:id="rId510" xr:uid="{D62D47F3-C25C-45DB-879B-4E58602A2154}"/>
    <hyperlink ref="C185" r:id="rId511" xr:uid="{88F6DC7E-D1D0-48B2-B509-F89270EC4DC0}"/>
    <hyperlink ref="C678" r:id="rId512" xr:uid="{E0858B93-6282-441B-8E12-A278AB54BDDF}"/>
    <hyperlink ref="C670" r:id="rId513" xr:uid="{47A1AC6C-0EF7-485A-A1D9-433804E1283F}"/>
    <hyperlink ref="C673" r:id="rId514" xr:uid="{A5198FA9-9C6F-40FD-87C4-D529390AE750}"/>
    <hyperlink ref="C639" r:id="rId515" xr:uid="{6F9DB658-20BF-4DC5-8521-82DF5FDB17A7}"/>
    <hyperlink ref="C696" r:id="rId516" xr:uid="{B9F1F446-1D09-424B-9624-D8C4D8ADD3E1}"/>
    <hyperlink ref="C242" r:id="rId517" xr:uid="{AF92E88D-B385-4E1D-9A4C-A85AAE627085}"/>
    <hyperlink ref="C212" r:id="rId518" xr:uid="{A14FD96D-2FFD-4439-B30C-0B9311DCC35E}"/>
    <hyperlink ref="C108" r:id="rId519" xr:uid="{C08400B6-5323-498E-8AC6-9BB11CFCD84E}"/>
    <hyperlink ref="C269" r:id="rId520" xr:uid="{9E11D79F-1570-49A8-8062-61D6C0C8744B}"/>
    <hyperlink ref="C431" r:id="rId521" xr:uid="{D60C9EE9-3876-4B3B-A545-0C8E260225B4}"/>
    <hyperlink ref="C254" r:id="rId522" xr:uid="{AE2E9596-1A82-4ACC-964B-3184BBC00EBF}"/>
    <hyperlink ref="C455" r:id="rId523" xr:uid="{5DD9BC20-2EF1-420E-AC10-A03284B6CB35}"/>
    <hyperlink ref="C52" r:id="rId524" xr:uid="{28F3DB01-9B13-4BD2-B3D3-590E29577336}"/>
    <hyperlink ref="C150" r:id="rId525" xr:uid="{53A3BDD1-0970-48DF-A4EB-9B0A52ACF001}"/>
    <hyperlink ref="C373" r:id="rId526" xr:uid="{7B08B2B9-DFA8-4342-A0CB-9E1DECCFB80E}"/>
    <hyperlink ref="C45" r:id="rId527" xr:uid="{9233C687-B3B5-406F-91F9-7F9AC36E8F75}"/>
    <hyperlink ref="C205" r:id="rId528" xr:uid="{2C92ADEF-57BE-43CE-A286-673618768A93}"/>
    <hyperlink ref="C426" r:id="rId529" xr:uid="{BD7F13E4-17A3-4B70-B04A-C171E30062C6}"/>
    <hyperlink ref="C433" r:id="rId530" xr:uid="{9EDA38A6-2A92-4DFC-9551-7491E84A25D0}"/>
    <hyperlink ref="C372" r:id="rId531" xr:uid="{D6E2083C-DED0-4453-B112-33CBC393176C}"/>
    <hyperlink ref="C173" r:id="rId532" xr:uid="{3B901EEF-0DDE-4AE4-B4B7-C14C2142C36C}"/>
    <hyperlink ref="C697" r:id="rId533" xr:uid="{FC443155-846A-47D8-AEE9-5790CEB8E245}"/>
    <hyperlink ref="C263" r:id="rId534" xr:uid="{50B29420-4102-4CC5-B1D4-95C1658FFDCE}"/>
    <hyperlink ref="C464" r:id="rId535" xr:uid="{925305D6-C2D9-4266-AA26-81260594E325}"/>
    <hyperlink ref="C477" r:id="rId536" xr:uid="{D8CDC10D-85C3-4EC5-B03E-B9CDB1634488}"/>
    <hyperlink ref="C170" r:id="rId537" xr:uid="{EE211C93-28F8-4CDF-A541-0256ED3F7A4E}"/>
    <hyperlink ref="C67" r:id="rId538" xr:uid="{9D8727B7-2F79-48E5-88C6-778452F1EF6D}"/>
    <hyperlink ref="C154" r:id="rId539" xr:uid="{075D9E30-538E-4BA9-A6D9-576AF8E2F691}"/>
    <hyperlink ref="C430" r:id="rId540" xr:uid="{BC7E4D37-5E87-4089-B930-C9D9E02581C2}"/>
    <hyperlink ref="C499" r:id="rId541" xr:uid="{112CE49C-A305-4C73-A979-1513743458E5}"/>
    <hyperlink ref="C358" r:id="rId542" xr:uid="{A09F9F9A-821A-42FD-9FD3-B4AA1F879917}"/>
    <hyperlink ref="C81" r:id="rId543" xr:uid="{6B8E8A71-5D2C-4FCE-A46F-9A5A1F9CDB8F}"/>
    <hyperlink ref="C450" r:id="rId544" xr:uid="{E1245694-B308-4651-B83A-7B43F147FD31}"/>
    <hyperlink ref="C97" r:id="rId545" xr:uid="{53EFB42E-DEF4-4982-A9F3-43D4C106A982}"/>
    <hyperlink ref="C447" r:id="rId546" xr:uid="{DA2CC22B-15D9-481A-9D5C-BE0E78548FDC}"/>
    <hyperlink ref="C252" r:id="rId547" xr:uid="{E0942819-EFB4-4D86-BAA4-2FE36816ED8A}"/>
    <hyperlink ref="C555" r:id="rId548" xr:uid="{7E6C6473-8FB7-4146-A544-78AF02816AF7}"/>
    <hyperlink ref="C571" r:id="rId549" xr:uid="{309D032E-63B1-43B3-A331-B69AF9CDF21F}"/>
    <hyperlink ref="C161" r:id="rId550" xr:uid="{41B7B195-71AC-4617-8757-C259CCC0E07D}"/>
    <hyperlink ref="C40" r:id="rId551" xr:uid="{C3078D4C-6AF8-4DA2-A51E-6457111BFD95}"/>
    <hyperlink ref="C393" r:id="rId552" xr:uid="{42AA3161-2AEC-492A-8236-3F480FCD19B2}"/>
    <hyperlink ref="C592" r:id="rId553" xr:uid="{1813713D-B151-4EE7-AEEE-A90D7DD0DEC7}"/>
    <hyperlink ref="C54" r:id="rId554" xr:uid="{57AA0C8A-2466-4D0B-9422-2A7AB3D93D0C}"/>
    <hyperlink ref="C640" r:id="rId555" xr:uid="{7FBB9C8C-ABA8-4BF6-85BA-0CBE051FCC24}"/>
    <hyperlink ref="C302" r:id="rId556" xr:uid="{8755DAE5-6011-4E83-955C-8ABE48D04EFA}"/>
    <hyperlink ref="C179" r:id="rId557" xr:uid="{7756EDF2-89CD-489D-ADFA-87F8EAD19802}"/>
    <hyperlink ref="C206" r:id="rId558" xr:uid="{6AA3C0B9-7CC9-41BC-953F-B56C6B2C8D1D}"/>
    <hyperlink ref="C584" r:id="rId559" xr:uid="{CE85B15C-5005-485A-87F4-71DF93F272A0}"/>
    <hyperlink ref="C382" r:id="rId560" xr:uid="{E805EAB5-F760-4776-BD5E-120556C632A4}"/>
    <hyperlink ref="C627" r:id="rId561" xr:uid="{A21B1D70-104B-49CD-A8E8-E5A07C9E52FB}"/>
    <hyperlink ref="C96" r:id="rId562" xr:uid="{EBCE841C-330F-4DA6-8B35-60A55459393A}"/>
    <hyperlink ref="C118" r:id="rId563" xr:uid="{BA3825DF-C071-4704-B65D-15BC54727916}"/>
    <hyperlink ref="C207" r:id="rId564" xr:uid="{C4CFD740-AB98-47AC-BCE6-4A2E45781BE7}"/>
    <hyperlink ref="C305" r:id="rId565" xr:uid="{A931EBC0-38F8-44B9-BDFE-DECA1BC73B39}"/>
    <hyperlink ref="C437" r:id="rId566" xr:uid="{68F205DF-A852-4768-A253-5B23115654B9}"/>
    <hyperlink ref="C332" r:id="rId567" xr:uid="{7EA2AD5A-D4CB-45D1-AD36-E31F6F4BBB7E}"/>
    <hyperlink ref="C635" r:id="rId568" xr:uid="{39B38E66-416B-433E-8C7C-76B1FF6F81CC}"/>
    <hyperlink ref="C126" r:id="rId569" xr:uid="{6390B0AF-1F17-4AD1-BE23-F54C0188C1D2}"/>
    <hyperlink ref="C561" r:id="rId570" xr:uid="{942D90A4-0A38-4C65-8769-4BA62E98ED56}"/>
    <hyperlink ref="C493" r:id="rId571" xr:uid="{0753C6DF-8A51-4C09-9069-D42C632F20BC}"/>
    <hyperlink ref="C194" r:id="rId572" xr:uid="{AD9736AA-A69F-4573-A8F6-4519E4F21E7A}"/>
    <hyperlink ref="C539" r:id="rId573" xr:uid="{8BDFD4AF-4643-482D-8D5D-9F1D44D84A7F}"/>
    <hyperlink ref="C638" r:id="rId574" xr:uid="{A61AF4F2-4317-4048-B806-601C483C3D5D}"/>
    <hyperlink ref="C145" r:id="rId575" xr:uid="{C71E7029-2BF2-4187-89D3-791090F8C401}"/>
    <hyperlink ref="C135" r:id="rId576" xr:uid="{8D60105B-141F-43F3-AAA2-DA7571208EBF}"/>
    <hyperlink ref="C488" r:id="rId577" xr:uid="{9547E419-8EF8-4473-AE8A-665F5A6D5D29}"/>
    <hyperlink ref="C540" r:id="rId578" xr:uid="{7DA6B557-8EF3-4253-AE05-F6D7374B0638}"/>
    <hyperlink ref="C660" r:id="rId579" xr:uid="{B241558D-B189-4DA0-B713-945111787E89}"/>
    <hyperlink ref="C582" r:id="rId580" xr:uid="{C482017A-3D34-47B0-BA31-53EEBE97F3E0}"/>
    <hyperlink ref="C600" r:id="rId581" xr:uid="{D0F38886-9C35-47A9-94DD-4941BB38ECC3}"/>
    <hyperlink ref="C594" r:id="rId582" xr:uid="{233A64C1-007C-4B6C-932F-FE17CCA606B2}"/>
    <hyperlink ref="C648" r:id="rId583" xr:uid="{D024D72C-111B-420A-8AF2-ABBB2744DA6B}"/>
    <hyperlink ref="C248" r:id="rId584" xr:uid="{D8CFC761-791F-4A25-A45C-58278352F9DC}"/>
    <hyperlink ref="C359" r:id="rId585" xr:uid="{E892F5EE-E62B-4F5A-BB8D-357AF628F05E}"/>
    <hyperlink ref="C409" r:id="rId586" xr:uid="{2A01B2E9-F796-45E9-8297-8689222166BC}"/>
    <hyperlink ref="C337" r:id="rId587" xr:uid="{EAF27519-9733-46A0-8BCA-AE92BC154A2D}"/>
    <hyperlink ref="C366" r:id="rId588" xr:uid="{ECEFE37D-58FB-43EF-87CD-0B0B7F0E2ADF}"/>
    <hyperlink ref="C329" r:id="rId589" xr:uid="{C53685EF-7FF2-4986-B309-EA535EF9A489}"/>
    <hyperlink ref="C174" r:id="rId590" xr:uid="{5FD5537F-79F6-4AE2-BCC0-633C4336DDEB}"/>
    <hyperlink ref="C261" r:id="rId591" xr:uid="{E1D0E9EB-7D97-46DA-8E84-8F299AD29919}"/>
    <hyperlink ref="C423" r:id="rId592" xr:uid="{2E5A0BF8-38B5-48E8-82CB-3608F574ECB8}"/>
    <hyperlink ref="C262" r:id="rId593" xr:uid="{9571D9BA-563D-402E-B3BD-A172CB404DC6}"/>
    <hyperlink ref="C534" r:id="rId594" xr:uid="{0E3443B1-7218-4B58-93AA-B98457FD5412}"/>
    <hyperlink ref="C432" r:id="rId595" xr:uid="{123A4EB1-FEC1-4096-BAC7-263B9CAE8B41}"/>
    <hyperlink ref="C441" r:id="rId596" xr:uid="{9352CF4C-7E42-4811-9988-9FE6F15A66EB}"/>
    <hyperlink ref="C416" r:id="rId597" xr:uid="{01C58D40-6B34-43E6-ADD8-15BE47160DA2}"/>
    <hyperlink ref="C292" r:id="rId598" xr:uid="{03657823-635A-4E02-8672-FD987EC88910}"/>
    <hyperlink ref="C330" r:id="rId599" xr:uid="{F5F1A595-B6EE-477E-9B04-99328D3B8CD5}"/>
    <hyperlink ref="C666" r:id="rId600" xr:uid="{DCC56A2B-00C2-4A70-BFEB-FBAE191F404B}"/>
    <hyperlink ref="C497" r:id="rId601" xr:uid="{C930855F-5F24-4382-9E8F-8654AE1223A0}"/>
    <hyperlink ref="C311" r:id="rId602" xr:uid="{CB744A92-DDD7-4DE1-AB47-3446CC9AC6DB}"/>
    <hyperlink ref="C596" r:id="rId603" xr:uid="{DA8C0837-BCF4-4E07-B5AE-C62480D3B67A}"/>
    <hyperlink ref="C473" r:id="rId604" xr:uid="{097069D1-CC7E-424F-A7C0-5103457D4F0B}"/>
    <hyperlink ref="C120" r:id="rId605" xr:uid="{A45E0C8C-0256-4EC6-8403-4C8B9A92E3C2}"/>
    <hyperlink ref="C709" r:id="rId606" xr:uid="{DFDCBCD4-64BB-4882-B9B0-FE9E8C20AA79}"/>
    <hyperlink ref="C158" r:id="rId607" xr:uid="{5F8854E9-9E65-4F84-AEB8-7385BD21CF36}"/>
    <hyperlink ref="C322" r:id="rId608" xr:uid="{71E785B6-47D2-4F25-B65E-16711B973D39}"/>
    <hyperlink ref="C35" r:id="rId609" xr:uid="{B13E7AB9-D6CD-406D-A3B0-4F41A414CC01}"/>
    <hyperlink ref="C590" r:id="rId610" xr:uid="{0025E502-117A-4F96-B74F-F88345AE1BF9}"/>
    <hyperlink ref="C119" r:id="rId611" xr:uid="{766CCC5D-F03B-45B1-A7A1-8AD59DA1822C}"/>
    <hyperlink ref="C572" r:id="rId612" xr:uid="{456AC115-0DFA-4911-8CEF-37752D5567D8}"/>
    <hyperlink ref="C605" r:id="rId613" xr:uid="{9232A39C-A250-4A75-A1A4-E59F40EFB7DD}"/>
    <hyperlink ref="C517" r:id="rId614" xr:uid="{A2919F2A-9834-477B-8FC0-6C0721C59A8F}"/>
    <hyperlink ref="C344" r:id="rId615" xr:uid="{27D0AE1F-E631-47D4-9387-6DD5F3E62EE3}"/>
    <hyperlink ref="C417" r:id="rId616" xr:uid="{C9327425-9E9C-4DDC-B0A8-4C785F4266AE}"/>
    <hyperlink ref="C236" r:id="rId617" xr:uid="{0D2BB860-2C4E-4E78-80A1-DBEEC239156E}"/>
    <hyperlink ref="C562" r:id="rId618" xr:uid="{37D61732-93D9-458C-BBA0-21D6A6A28498}"/>
    <hyperlink ref="C134" r:id="rId619" xr:uid="{13ED523C-7FE2-4F9B-B941-95AC6EA48220}"/>
    <hyperlink ref="C689" r:id="rId620" xr:uid="{C7ADDA26-58E4-4AD5-B52E-0B9E05828DFE}"/>
    <hyperlink ref="C331" r:id="rId621" xr:uid="{C2411867-2829-4678-A0C0-48EE62BA8678}"/>
    <hyperlink ref="C718" r:id="rId622" xr:uid="{9AEF7478-521F-4ED3-9745-295A24CE4839}"/>
    <hyperlink ref="C50" r:id="rId623" xr:uid="{D5A87ED1-B372-4B4B-82BE-75B20F8811B5}"/>
    <hyperlink ref="C526" r:id="rId624" xr:uid="{6E77CD50-7EA9-43BC-A57E-5ECB1C3C0933}"/>
    <hyperlink ref="C614" r:id="rId625" xr:uid="{6291F081-BF42-4A78-8B47-2C248C9EE8F0}"/>
    <hyperlink ref="C333" r:id="rId626" xr:uid="{3ADE0155-CAF6-4CDA-AB3F-EFA501EBEF97}"/>
    <hyperlink ref="C655" r:id="rId627" xr:uid="{9C9A1746-21B5-4968-98E2-B430D25A569E}"/>
    <hyperlink ref="C581" r:id="rId628" xr:uid="{B0441581-1C76-4AD8-8B6D-E81D735A2EA8}"/>
    <hyperlink ref="C485" r:id="rId629" xr:uid="{72EC2972-EFDF-4D41-9214-9868FD079251}"/>
    <hyperlink ref="C56" r:id="rId630" xr:uid="{08C761CB-2151-47BF-B665-5E96AA75447D}"/>
    <hyperlink ref="C51" r:id="rId631" xr:uid="{CF38DE33-7A1F-4356-80F6-C388B9AFCA74}"/>
    <hyperlink ref="C44" r:id="rId632" xr:uid="{13D62A02-C5AD-481B-B625-D2B9DFFF6E6F}"/>
    <hyperlink ref="C632" r:id="rId633" xr:uid="{B2C71281-22F2-4DE1-B921-51771481FCAB}"/>
    <hyperlink ref="C147" r:id="rId634" xr:uid="{6DEC2521-81B1-4CE9-851B-0F85B57562D6}"/>
    <hyperlink ref="C595" r:id="rId635" xr:uid="{5CDD5A3B-561D-40FD-9283-EB4DF3294093}"/>
    <hyperlink ref="C123" r:id="rId636" xr:uid="{FF439358-ED93-41B1-B665-109FED835848}"/>
    <hyperlink ref="C303" r:id="rId637" xr:uid="{F7E9B4C1-B21E-49DE-AD29-9C0B3F21D4D9}"/>
    <hyperlink ref="C274" r:id="rId638" xr:uid="{B051223D-9FC5-47B0-9DE3-5B04E214011A}"/>
    <hyperlink ref="C208" r:id="rId639" xr:uid="{7055FFE9-1CC5-4408-A015-C870601DBBA9}"/>
    <hyperlink ref="C104" r:id="rId640" xr:uid="{DC8669D3-585D-413E-B060-36AF97B8073A}"/>
    <hyperlink ref="C277" r:id="rId641" xr:uid="{0E905296-4F75-437E-88C9-E3925D625FA2}"/>
    <hyperlink ref="C352" r:id="rId642" xr:uid="{0ADFFF2A-048F-4F5D-BDE3-91FB48F714AB}"/>
    <hyperlink ref="C633" r:id="rId643" xr:uid="{147C8062-E50A-43A1-9485-D52986365D00}"/>
    <hyperlink ref="C715" r:id="rId644" xr:uid="{58E01D9B-3AF4-43CF-83AB-C44E546A681C}"/>
    <hyperlink ref="C77" r:id="rId645" xr:uid="{D235E033-5895-4E4D-AB36-01FF8EB79A59}"/>
    <hyperlink ref="C637" r:id="rId646" xr:uid="{EF6C4B14-FCBE-4482-8DE0-52115D6DA1E7}"/>
    <hyperlink ref="C159" r:id="rId647" xr:uid="{4F0B09EC-950A-4F08-8E4F-887822594244}"/>
    <hyperlink ref="C314" r:id="rId648" xr:uid="{6D3846FC-3D53-4781-8CCF-E07BA1E67BDD}"/>
    <hyperlink ref="C548" r:id="rId649" xr:uid="{698DFA71-0A6C-4AED-87F9-463ABE1986CB}"/>
    <hyperlink ref="C522" r:id="rId650" xr:uid="{144B68AD-30C4-4A15-8AEC-F71FA20A4435}"/>
    <hyperlink ref="C270" r:id="rId651" xr:uid="{2CD582F5-0039-4228-AF91-71F0505BDCCE}"/>
    <hyperlink ref="C530" r:id="rId652" xr:uid="{EE41CBA4-435E-41D6-9586-5C7131A3BA68}"/>
    <hyperlink ref="C203" r:id="rId653" xr:uid="{474E3296-FE35-490D-926F-03EC9AB9BCA7}"/>
    <hyperlink ref="C318" r:id="rId654" xr:uid="{CBBD6CA2-14D8-4A10-BBF0-13B93C94245E}"/>
    <hyperlink ref="C345" r:id="rId655" xr:uid="{1DFBB28C-0023-41FA-863F-10997E4C917F}"/>
    <hyperlink ref="C672" r:id="rId656" xr:uid="{02664023-78A2-4802-892A-DCACB3578D29}"/>
    <hyperlink ref="C564" r:id="rId657" xr:uid="{48BEC910-6E67-498C-A68A-DA3C90765493}"/>
    <hyperlink ref="C301" r:id="rId658" xr:uid="{3F6762A0-2C72-433E-BE08-857ABDD6F7D5}"/>
  </hyperlinks>
  <pageMargins left="0.7" right="0.7" top="0.75" bottom="0.75" header="0.3" footer="0.3"/>
  <legacyDrawing r:id="rId6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187A9-73B2-4C33-9C59-572F7C007297}">
  <dimension ref="A1:H720"/>
  <sheetViews>
    <sheetView workbookViewId="0">
      <pane ySplit="1" topLeftCell="A2" activePane="bottomLeft" state="frozen"/>
      <selection pane="bottomLeft" activeCell="C7" sqref="C7"/>
    </sheetView>
  </sheetViews>
  <sheetFormatPr defaultColWidth="14" defaultRowHeight="15" x14ac:dyDescent="0.25"/>
  <cols>
    <col min="3" max="3" width="44.28515625" customWidth="1"/>
    <col min="4" max="4" width="15.85546875" customWidth="1"/>
    <col min="8" max="8" width="68" style="23" customWidth="1"/>
  </cols>
  <sheetData>
    <row r="1" spans="1:8" s="20" customFormat="1" ht="33" customHeight="1" x14ac:dyDescent="0.25">
      <c r="A1" s="20" t="s">
        <v>2733</v>
      </c>
      <c r="B1" s="20" t="s">
        <v>2732</v>
      </c>
      <c r="C1" s="20" t="s">
        <v>2731</v>
      </c>
      <c r="D1" s="21" t="s">
        <v>2730</v>
      </c>
      <c r="E1" s="21" t="s">
        <v>2729</v>
      </c>
      <c r="F1" s="21" t="s">
        <v>2728</v>
      </c>
      <c r="G1" s="21" t="s">
        <v>2727</v>
      </c>
      <c r="H1" s="21" t="s">
        <v>2726</v>
      </c>
    </row>
    <row r="2" spans="1:8" x14ac:dyDescent="0.25">
      <c r="A2" t="s">
        <v>1009</v>
      </c>
      <c r="B2" t="s">
        <v>2109</v>
      </c>
      <c r="C2" t="s">
        <v>2725</v>
      </c>
      <c r="F2" s="24" t="s">
        <v>2751</v>
      </c>
    </row>
    <row r="3" spans="1:8" x14ac:dyDescent="0.25">
      <c r="A3" t="s">
        <v>434</v>
      </c>
      <c r="B3" t="s">
        <v>2109</v>
      </c>
      <c r="C3" t="s">
        <v>2691</v>
      </c>
      <c r="F3" s="24" t="s">
        <v>2751</v>
      </c>
    </row>
    <row r="4" spans="1:8" x14ac:dyDescent="0.25">
      <c r="A4" t="s">
        <v>260</v>
      </c>
      <c r="B4" t="s">
        <v>2109</v>
      </c>
      <c r="C4" t="s">
        <v>2724</v>
      </c>
      <c r="F4" s="24" t="s">
        <v>2751</v>
      </c>
    </row>
    <row r="5" spans="1:8" x14ac:dyDescent="0.25">
      <c r="A5" t="s">
        <v>1250</v>
      </c>
      <c r="B5" t="s">
        <v>2109</v>
      </c>
      <c r="C5" t="s">
        <v>2723</v>
      </c>
      <c r="F5" s="24" t="s">
        <v>2751</v>
      </c>
    </row>
    <row r="6" spans="1:8" x14ac:dyDescent="0.25">
      <c r="A6" t="s">
        <v>130</v>
      </c>
      <c r="B6" t="s">
        <v>2109</v>
      </c>
      <c r="C6" t="s">
        <v>2333</v>
      </c>
      <c r="F6" s="24" t="s">
        <v>2751</v>
      </c>
    </row>
    <row r="7" spans="1:8" x14ac:dyDescent="0.25">
      <c r="B7" t="s">
        <v>2109</v>
      </c>
      <c r="C7" t="s">
        <v>2672</v>
      </c>
      <c r="F7" s="24" t="s">
        <v>2751</v>
      </c>
    </row>
    <row r="8" spans="1:8" x14ac:dyDescent="0.25">
      <c r="A8" t="s">
        <v>1292</v>
      </c>
      <c r="B8" t="s">
        <v>2109</v>
      </c>
      <c r="C8" t="s">
        <v>2189</v>
      </c>
      <c r="F8" s="24" t="s">
        <v>2751</v>
      </c>
    </row>
    <row r="9" spans="1:8" x14ac:dyDescent="0.25">
      <c r="A9" t="s">
        <v>1100</v>
      </c>
      <c r="B9" t="s">
        <v>2109</v>
      </c>
      <c r="C9" t="s">
        <v>2722</v>
      </c>
      <c r="F9" s="24" t="s">
        <v>2751</v>
      </c>
    </row>
    <row r="10" spans="1:8" x14ac:dyDescent="0.25">
      <c r="A10" t="s">
        <v>493</v>
      </c>
      <c r="B10" t="s">
        <v>2109</v>
      </c>
      <c r="C10" t="s">
        <v>2721</v>
      </c>
      <c r="F10" s="24" t="s">
        <v>2751</v>
      </c>
    </row>
    <row r="11" spans="1:8" x14ac:dyDescent="0.25">
      <c r="A11" t="s">
        <v>368</v>
      </c>
      <c r="B11" t="s">
        <v>2109</v>
      </c>
      <c r="C11" t="s">
        <v>2691</v>
      </c>
      <c r="F11" s="24" t="s">
        <v>2751</v>
      </c>
    </row>
    <row r="12" spans="1:8" x14ac:dyDescent="0.25">
      <c r="A12" t="s">
        <v>304</v>
      </c>
      <c r="B12" t="s">
        <v>2109</v>
      </c>
      <c r="C12" t="s">
        <v>2720</v>
      </c>
      <c r="F12" s="24" t="s">
        <v>2751</v>
      </c>
    </row>
    <row r="13" spans="1:8" x14ac:dyDescent="0.25">
      <c r="A13" t="s">
        <v>1112</v>
      </c>
      <c r="B13" t="s">
        <v>2109</v>
      </c>
      <c r="C13" t="s">
        <v>2719</v>
      </c>
      <c r="F13" s="24" t="s">
        <v>2751</v>
      </c>
    </row>
    <row r="14" spans="1:8" x14ac:dyDescent="0.25">
      <c r="A14" t="s">
        <v>252</v>
      </c>
      <c r="B14" t="s">
        <v>2109</v>
      </c>
      <c r="C14" t="s">
        <v>2718</v>
      </c>
      <c r="F14" s="24" t="s">
        <v>2751</v>
      </c>
    </row>
    <row r="15" spans="1:8" x14ac:dyDescent="0.25">
      <c r="A15" t="s">
        <v>1611</v>
      </c>
      <c r="B15" t="s">
        <v>2109</v>
      </c>
      <c r="C15" t="s">
        <v>2717</v>
      </c>
      <c r="F15" s="24" t="s">
        <v>2751</v>
      </c>
    </row>
    <row r="16" spans="1:8" x14ac:dyDescent="0.25">
      <c r="A16" t="s">
        <v>1190</v>
      </c>
      <c r="B16" t="s">
        <v>2109</v>
      </c>
      <c r="C16" t="s">
        <v>2716</v>
      </c>
      <c r="F16" s="24" t="s">
        <v>2751</v>
      </c>
    </row>
    <row r="17" spans="1:8" x14ac:dyDescent="0.25">
      <c r="A17" t="s">
        <v>181</v>
      </c>
      <c r="B17" t="s">
        <v>2109</v>
      </c>
      <c r="C17" t="s">
        <v>2715</v>
      </c>
      <c r="F17" s="24" t="s">
        <v>2751</v>
      </c>
    </row>
    <row r="18" spans="1:8" x14ac:dyDescent="0.25">
      <c r="A18" t="s">
        <v>759</v>
      </c>
      <c r="B18" t="s">
        <v>2109</v>
      </c>
      <c r="C18" t="s">
        <v>2714</v>
      </c>
      <c r="F18" s="24" t="s">
        <v>2751</v>
      </c>
    </row>
    <row r="19" spans="1:8" x14ac:dyDescent="0.25">
      <c r="A19" t="s">
        <v>1596</v>
      </c>
      <c r="B19" t="s">
        <v>2109</v>
      </c>
      <c r="C19" t="s">
        <v>2713</v>
      </c>
      <c r="F19" s="24" t="s">
        <v>2751</v>
      </c>
    </row>
    <row r="20" spans="1:8" x14ac:dyDescent="0.25">
      <c r="A20" t="s">
        <v>273</v>
      </c>
      <c r="B20" t="s">
        <v>2109</v>
      </c>
      <c r="C20" t="s">
        <v>2712</v>
      </c>
      <c r="F20" s="24" t="s">
        <v>2751</v>
      </c>
    </row>
    <row r="21" spans="1:8" x14ac:dyDescent="0.25">
      <c r="A21" t="s">
        <v>808</v>
      </c>
      <c r="B21" t="s">
        <v>2109</v>
      </c>
      <c r="C21" t="s">
        <v>2711</v>
      </c>
      <c r="F21" s="24" t="s">
        <v>2751</v>
      </c>
    </row>
    <row r="22" spans="1:8" x14ac:dyDescent="0.25">
      <c r="A22" t="s">
        <v>261</v>
      </c>
      <c r="B22" t="s">
        <v>2109</v>
      </c>
      <c r="C22" t="s">
        <v>2710</v>
      </c>
      <c r="F22" s="24" t="s">
        <v>2751</v>
      </c>
    </row>
    <row r="23" spans="1:8" x14ac:dyDescent="0.25">
      <c r="A23" t="s">
        <v>1671</v>
      </c>
      <c r="B23" t="s">
        <v>2109</v>
      </c>
      <c r="C23" t="s">
        <v>1669</v>
      </c>
      <c r="F23" s="24" t="s">
        <v>2751</v>
      </c>
    </row>
    <row r="24" spans="1:8" x14ac:dyDescent="0.25">
      <c r="A24" t="s">
        <v>1304</v>
      </c>
      <c r="B24" t="s">
        <v>2109</v>
      </c>
      <c r="C24" t="s">
        <v>2709</v>
      </c>
      <c r="F24" s="24" t="s">
        <v>2751</v>
      </c>
    </row>
    <row r="25" spans="1:8" x14ac:dyDescent="0.25">
      <c r="A25" t="s">
        <v>1322</v>
      </c>
      <c r="B25" t="s">
        <v>2109</v>
      </c>
      <c r="C25" t="s">
        <v>2708</v>
      </c>
      <c r="F25" s="24" t="s">
        <v>2751</v>
      </c>
    </row>
    <row r="26" spans="1:8" x14ac:dyDescent="0.25">
      <c r="A26" t="s">
        <v>317</v>
      </c>
      <c r="B26" t="s">
        <v>2109</v>
      </c>
      <c r="C26" t="s">
        <v>315</v>
      </c>
      <c r="F26" s="24" t="s">
        <v>2751</v>
      </c>
    </row>
    <row r="27" spans="1:8" x14ac:dyDescent="0.25">
      <c r="A27" t="s">
        <v>850</v>
      </c>
      <c r="B27" t="s">
        <v>2109</v>
      </c>
      <c r="C27" t="s">
        <v>848</v>
      </c>
      <c r="F27" s="32" t="s">
        <v>2750</v>
      </c>
      <c r="H27" s="23" t="s">
        <v>2758</v>
      </c>
    </row>
    <row r="28" spans="1:8" x14ac:dyDescent="0.25">
      <c r="A28" t="s">
        <v>979</v>
      </c>
      <c r="B28" t="s">
        <v>2109</v>
      </c>
      <c r="C28" t="s">
        <v>2707</v>
      </c>
      <c r="F28" s="32" t="s">
        <v>2750</v>
      </c>
      <c r="H28" s="23" t="s">
        <v>2793</v>
      </c>
    </row>
    <row r="29" spans="1:8" x14ac:dyDescent="0.25">
      <c r="A29" t="s">
        <v>1196</v>
      </c>
      <c r="B29" t="s">
        <v>2109</v>
      </c>
      <c r="C29" t="s">
        <v>2706</v>
      </c>
      <c r="F29" s="24" t="s">
        <v>2751</v>
      </c>
    </row>
    <row r="30" spans="1:8" x14ac:dyDescent="0.25">
      <c r="A30" t="s">
        <v>246</v>
      </c>
      <c r="B30" t="s">
        <v>2109</v>
      </c>
      <c r="C30" t="s">
        <v>2705</v>
      </c>
      <c r="F30" s="24" t="s">
        <v>2751</v>
      </c>
    </row>
    <row r="31" spans="1:8" x14ac:dyDescent="0.25">
      <c r="A31" t="s">
        <v>1187</v>
      </c>
      <c r="B31" t="s">
        <v>2109</v>
      </c>
      <c r="C31" t="s">
        <v>2704</v>
      </c>
      <c r="F31" s="24" t="s">
        <v>2751</v>
      </c>
    </row>
    <row r="32" spans="1:8" x14ac:dyDescent="0.25">
      <c r="A32" t="s">
        <v>1653</v>
      </c>
      <c r="B32" t="s">
        <v>2109</v>
      </c>
      <c r="C32" t="s">
        <v>2703</v>
      </c>
      <c r="F32" s="24" t="s">
        <v>2751</v>
      </c>
    </row>
    <row r="33" spans="1:8" x14ac:dyDescent="0.25">
      <c r="A33" t="s">
        <v>1728</v>
      </c>
      <c r="B33" t="s">
        <v>2109</v>
      </c>
      <c r="C33" t="s">
        <v>1726</v>
      </c>
      <c r="F33" s="24" t="s">
        <v>2751</v>
      </c>
    </row>
    <row r="34" spans="1:8" x14ac:dyDescent="0.25">
      <c r="A34" t="s">
        <v>1662</v>
      </c>
      <c r="B34" t="s">
        <v>2109</v>
      </c>
      <c r="C34" t="s">
        <v>2702</v>
      </c>
      <c r="F34" s="24" t="s">
        <v>2751</v>
      </c>
    </row>
    <row r="35" spans="1:8" x14ac:dyDescent="0.25">
      <c r="A35" t="s">
        <v>1298</v>
      </c>
      <c r="B35" t="s">
        <v>2109</v>
      </c>
      <c r="C35" t="s">
        <v>2701</v>
      </c>
      <c r="F35" s="24" t="s">
        <v>2751</v>
      </c>
    </row>
    <row r="36" spans="1:8" x14ac:dyDescent="0.25">
      <c r="A36" t="s">
        <v>1136</v>
      </c>
      <c r="B36" t="s">
        <v>2109</v>
      </c>
      <c r="C36" t="s">
        <v>2700</v>
      </c>
      <c r="F36" s="24" t="s">
        <v>2751</v>
      </c>
    </row>
    <row r="37" spans="1:8" x14ac:dyDescent="0.25">
      <c r="A37" t="s">
        <v>1707</v>
      </c>
      <c r="B37" t="s">
        <v>2109</v>
      </c>
      <c r="C37" t="s">
        <v>2699</v>
      </c>
      <c r="F37" s="24" t="s">
        <v>2751</v>
      </c>
    </row>
    <row r="38" spans="1:8" x14ac:dyDescent="0.25">
      <c r="A38" t="s">
        <v>448</v>
      </c>
      <c r="B38" t="s">
        <v>2109</v>
      </c>
      <c r="C38" t="s">
        <v>2698</v>
      </c>
      <c r="F38" s="24" t="s">
        <v>2751</v>
      </c>
    </row>
    <row r="39" spans="1:8" x14ac:dyDescent="0.25">
      <c r="A39" t="s">
        <v>1295</v>
      </c>
      <c r="B39" t="s">
        <v>2109</v>
      </c>
      <c r="C39" t="s">
        <v>2697</v>
      </c>
      <c r="F39" s="24" t="s">
        <v>2751</v>
      </c>
    </row>
    <row r="40" spans="1:8" x14ac:dyDescent="0.25">
      <c r="A40" t="s">
        <v>690</v>
      </c>
      <c r="B40" t="s">
        <v>2109</v>
      </c>
      <c r="C40" t="s">
        <v>2696</v>
      </c>
      <c r="F40" s="24" t="s">
        <v>2751</v>
      </c>
    </row>
    <row r="41" spans="1:8" x14ac:dyDescent="0.25">
      <c r="A41" t="s">
        <v>1235</v>
      </c>
      <c r="B41" t="s">
        <v>2109</v>
      </c>
      <c r="C41" t="s">
        <v>2695</v>
      </c>
      <c r="F41" s="24" t="s">
        <v>2751</v>
      </c>
    </row>
    <row r="42" spans="1:8" x14ac:dyDescent="0.25">
      <c r="A42" t="s">
        <v>1511</v>
      </c>
      <c r="B42" t="s">
        <v>2109</v>
      </c>
      <c r="C42" t="s">
        <v>2694</v>
      </c>
      <c r="F42" s="24" t="s">
        <v>2751</v>
      </c>
    </row>
    <row r="43" spans="1:8" x14ac:dyDescent="0.25">
      <c r="A43" t="s">
        <v>895</v>
      </c>
      <c r="B43" t="s">
        <v>2109</v>
      </c>
      <c r="C43" t="s">
        <v>2693</v>
      </c>
      <c r="F43" s="24" t="s">
        <v>2751</v>
      </c>
    </row>
    <row r="44" spans="1:8" x14ac:dyDescent="0.25">
      <c r="A44" t="s">
        <v>1904</v>
      </c>
      <c r="B44" t="s">
        <v>2109</v>
      </c>
      <c r="C44" t="s">
        <v>2692</v>
      </c>
      <c r="F44" s="24" t="s">
        <v>2751</v>
      </c>
    </row>
    <row r="45" spans="1:8" x14ac:dyDescent="0.25">
      <c r="A45" t="s">
        <v>383</v>
      </c>
      <c r="B45" t="s">
        <v>2109</v>
      </c>
      <c r="C45" t="s">
        <v>2672</v>
      </c>
      <c r="F45" s="24" t="s">
        <v>2751</v>
      </c>
    </row>
    <row r="46" spans="1:8" x14ac:dyDescent="0.25">
      <c r="A46" t="s">
        <v>413</v>
      </c>
      <c r="B46" t="s">
        <v>2109</v>
      </c>
      <c r="C46" t="s">
        <v>2691</v>
      </c>
      <c r="F46" s="24" t="s">
        <v>2751</v>
      </c>
    </row>
    <row r="47" spans="1:8" x14ac:dyDescent="0.25">
      <c r="A47" t="s">
        <v>1355</v>
      </c>
      <c r="B47" t="s">
        <v>2109</v>
      </c>
      <c r="C47" t="s">
        <v>2690</v>
      </c>
      <c r="F47" s="25" t="s">
        <v>2750</v>
      </c>
      <c r="H47" s="23" t="s">
        <v>2792</v>
      </c>
    </row>
    <row r="48" spans="1:8" x14ac:dyDescent="0.25">
      <c r="A48" t="s">
        <v>1789</v>
      </c>
      <c r="B48" t="s">
        <v>2109</v>
      </c>
      <c r="C48" t="s">
        <v>2689</v>
      </c>
      <c r="F48" s="24" t="s">
        <v>2751</v>
      </c>
      <c r="H48" s="23" t="s">
        <v>2791</v>
      </c>
    </row>
    <row r="49" spans="1:8" x14ac:dyDescent="0.25">
      <c r="A49" t="s">
        <v>1514</v>
      </c>
      <c r="B49" t="s">
        <v>2109</v>
      </c>
      <c r="C49" t="s">
        <v>2688</v>
      </c>
      <c r="F49" s="24" t="s">
        <v>2751</v>
      </c>
    </row>
    <row r="50" spans="1:8" x14ac:dyDescent="0.25">
      <c r="A50" t="s">
        <v>1857</v>
      </c>
      <c r="B50" t="s">
        <v>2109</v>
      </c>
      <c r="C50" t="s">
        <v>2687</v>
      </c>
      <c r="F50" s="24" t="s">
        <v>2751</v>
      </c>
    </row>
    <row r="51" spans="1:8" x14ac:dyDescent="0.25">
      <c r="A51" t="s">
        <v>1545</v>
      </c>
      <c r="B51" t="s">
        <v>2109</v>
      </c>
      <c r="C51" t="s">
        <v>2686</v>
      </c>
      <c r="F51" s="24" t="s">
        <v>2751</v>
      </c>
    </row>
    <row r="52" spans="1:8" x14ac:dyDescent="0.25">
      <c r="A52" t="s">
        <v>1839</v>
      </c>
      <c r="B52" t="s">
        <v>2109</v>
      </c>
      <c r="C52" t="s">
        <v>1837</v>
      </c>
      <c r="F52" s="29" t="s">
        <v>1040</v>
      </c>
      <c r="H52" s="23" t="s">
        <v>2762</v>
      </c>
    </row>
    <row r="53" spans="1:8" x14ac:dyDescent="0.25">
      <c r="A53" t="s">
        <v>194</v>
      </c>
      <c r="B53" t="s">
        <v>2109</v>
      </c>
      <c r="C53" t="s">
        <v>2685</v>
      </c>
      <c r="F53" s="25" t="s">
        <v>2750</v>
      </c>
      <c r="H53" s="23" t="s">
        <v>2790</v>
      </c>
    </row>
    <row r="54" spans="1:8" x14ac:dyDescent="0.25">
      <c r="A54" t="s">
        <v>532</v>
      </c>
      <c r="B54" t="s">
        <v>2109</v>
      </c>
      <c r="C54" t="s">
        <v>2683</v>
      </c>
      <c r="F54" s="24" t="s">
        <v>2751</v>
      </c>
    </row>
    <row r="55" spans="1:8" x14ac:dyDescent="0.25">
      <c r="A55" t="s">
        <v>323</v>
      </c>
      <c r="B55" t="s">
        <v>2109</v>
      </c>
      <c r="C55" t="s">
        <v>2684</v>
      </c>
      <c r="F55" s="24" t="s">
        <v>2751</v>
      </c>
    </row>
    <row r="56" spans="1:8" x14ac:dyDescent="0.25">
      <c r="A56" t="s">
        <v>542</v>
      </c>
      <c r="B56" t="s">
        <v>2109</v>
      </c>
      <c r="C56" t="s">
        <v>2683</v>
      </c>
      <c r="F56" s="24" t="s">
        <v>2751</v>
      </c>
    </row>
    <row r="57" spans="1:8" x14ac:dyDescent="0.25">
      <c r="A57" t="s">
        <v>2682</v>
      </c>
      <c r="B57" t="s">
        <v>2109</v>
      </c>
      <c r="C57" t="s">
        <v>2681</v>
      </c>
      <c r="F57" s="24" t="s">
        <v>2751</v>
      </c>
    </row>
    <row r="58" spans="1:8" x14ac:dyDescent="0.25">
      <c r="A58" t="s">
        <v>1316</v>
      </c>
      <c r="B58" t="s">
        <v>2109</v>
      </c>
      <c r="C58" t="s">
        <v>2680</v>
      </c>
      <c r="F58" s="24" t="s">
        <v>2751</v>
      </c>
    </row>
    <row r="59" spans="1:8" x14ac:dyDescent="0.25">
      <c r="A59" t="s">
        <v>552</v>
      </c>
      <c r="B59" t="s">
        <v>2109</v>
      </c>
      <c r="C59" t="s">
        <v>2679</v>
      </c>
      <c r="F59" s="24" t="s">
        <v>2751</v>
      </c>
    </row>
    <row r="60" spans="1:8" x14ac:dyDescent="0.25">
      <c r="A60" t="s">
        <v>478</v>
      </c>
      <c r="B60" t="s">
        <v>2109</v>
      </c>
      <c r="C60" t="s">
        <v>2538</v>
      </c>
      <c r="F60" s="24" t="s">
        <v>2751</v>
      </c>
    </row>
    <row r="61" spans="1:8" x14ac:dyDescent="0.25">
      <c r="A61" t="s">
        <v>551</v>
      </c>
      <c r="B61" t="s">
        <v>2109</v>
      </c>
      <c r="C61" t="s">
        <v>2678</v>
      </c>
      <c r="F61" s="24" t="s">
        <v>2751</v>
      </c>
    </row>
    <row r="62" spans="1:8" x14ac:dyDescent="0.25">
      <c r="A62" t="s">
        <v>499</v>
      </c>
      <c r="B62" t="s">
        <v>2109</v>
      </c>
      <c r="C62" t="s">
        <v>2672</v>
      </c>
      <c r="F62" s="24" t="s">
        <v>2751</v>
      </c>
    </row>
    <row r="63" spans="1:8" x14ac:dyDescent="0.25">
      <c r="A63" t="s">
        <v>1015</v>
      </c>
      <c r="B63" t="s">
        <v>2109</v>
      </c>
      <c r="C63" t="s">
        <v>2677</v>
      </c>
      <c r="F63" s="24" t="s">
        <v>2751</v>
      </c>
    </row>
    <row r="64" spans="1:8" x14ac:dyDescent="0.25">
      <c r="A64" t="s">
        <v>2009</v>
      </c>
      <c r="B64" t="s">
        <v>2109</v>
      </c>
      <c r="C64" t="s">
        <v>2676</v>
      </c>
      <c r="F64" s="29" t="s">
        <v>1040</v>
      </c>
      <c r="H64" s="23" t="s">
        <v>2762</v>
      </c>
    </row>
    <row r="65" spans="1:8" x14ac:dyDescent="0.25">
      <c r="A65" t="s">
        <v>356</v>
      </c>
      <c r="B65" t="s">
        <v>2109</v>
      </c>
      <c r="C65" t="s">
        <v>2675</v>
      </c>
      <c r="F65" s="24" t="s">
        <v>2751</v>
      </c>
    </row>
    <row r="66" spans="1:8" x14ac:dyDescent="0.25">
      <c r="A66" t="s">
        <v>1734</v>
      </c>
      <c r="B66" t="s">
        <v>2109</v>
      </c>
      <c r="C66" t="s">
        <v>2674</v>
      </c>
      <c r="F66" s="29" t="s">
        <v>1040</v>
      </c>
      <c r="H66" s="23" t="s">
        <v>2789</v>
      </c>
    </row>
    <row r="67" spans="1:8" x14ac:dyDescent="0.25">
      <c r="A67" t="s">
        <v>717</v>
      </c>
      <c r="B67" t="s">
        <v>2109</v>
      </c>
      <c r="C67" t="s">
        <v>2673</v>
      </c>
      <c r="F67" s="24" t="s">
        <v>2751</v>
      </c>
    </row>
    <row r="68" spans="1:8" x14ac:dyDescent="0.25">
      <c r="A68" t="s">
        <v>517</v>
      </c>
      <c r="B68" t="s">
        <v>2109</v>
      </c>
      <c r="C68" t="s">
        <v>2672</v>
      </c>
      <c r="F68" s="24" t="s">
        <v>2751</v>
      </c>
    </row>
    <row r="69" spans="1:8" x14ac:dyDescent="0.25">
      <c r="A69" t="s">
        <v>1313</v>
      </c>
      <c r="B69" t="s">
        <v>2109</v>
      </c>
      <c r="C69" t="s">
        <v>2671</v>
      </c>
      <c r="F69" s="24" t="s">
        <v>2751</v>
      </c>
    </row>
    <row r="70" spans="1:8" x14ac:dyDescent="0.25">
      <c r="A70" t="s">
        <v>1085</v>
      </c>
      <c r="B70" t="s">
        <v>2109</v>
      </c>
      <c r="C70" t="s">
        <v>2333</v>
      </c>
      <c r="F70" s="24" t="s">
        <v>2751</v>
      </c>
    </row>
    <row r="71" spans="1:8" x14ac:dyDescent="0.25">
      <c r="A71" t="s">
        <v>1950</v>
      </c>
      <c r="B71" t="s">
        <v>2109</v>
      </c>
      <c r="C71" t="s">
        <v>2670</v>
      </c>
      <c r="F71" s="24" t="s">
        <v>2751</v>
      </c>
    </row>
    <row r="72" spans="1:8" x14ac:dyDescent="0.25">
      <c r="A72" t="s">
        <v>2021</v>
      </c>
      <c r="B72" t="s">
        <v>2109</v>
      </c>
      <c r="C72" t="s">
        <v>2669</v>
      </c>
      <c r="F72" s="24" t="s">
        <v>2751</v>
      </c>
    </row>
    <row r="73" spans="1:8" x14ac:dyDescent="0.25">
      <c r="A73" t="s">
        <v>1977</v>
      </c>
      <c r="B73" t="s">
        <v>2109</v>
      </c>
      <c r="C73" t="s">
        <v>2668</v>
      </c>
      <c r="F73" s="26" t="s">
        <v>1040</v>
      </c>
    </row>
    <row r="74" spans="1:8" x14ac:dyDescent="0.25">
      <c r="A74" t="s">
        <v>161</v>
      </c>
      <c r="B74" t="s">
        <v>2109</v>
      </c>
      <c r="C74" t="s">
        <v>2667</v>
      </c>
      <c r="F74" s="24" t="s">
        <v>2751</v>
      </c>
    </row>
    <row r="75" spans="1:8" x14ac:dyDescent="0.25">
      <c r="A75" t="s">
        <v>874</v>
      </c>
      <c r="B75" t="s">
        <v>2109</v>
      </c>
      <c r="C75" t="s">
        <v>2666</v>
      </c>
      <c r="F75" s="29" t="s">
        <v>1040</v>
      </c>
      <c r="H75" s="23" t="s">
        <v>2762</v>
      </c>
    </row>
    <row r="76" spans="1:8" x14ac:dyDescent="0.25">
      <c r="A76" t="s">
        <v>1367</v>
      </c>
      <c r="B76" t="s">
        <v>2109</v>
      </c>
      <c r="C76" t="s">
        <v>2665</v>
      </c>
      <c r="F76" s="24" t="s">
        <v>2751</v>
      </c>
    </row>
    <row r="77" spans="1:8" x14ac:dyDescent="0.25">
      <c r="A77" t="s">
        <v>935</v>
      </c>
      <c r="B77" t="s">
        <v>2109</v>
      </c>
      <c r="C77" t="s">
        <v>2664</v>
      </c>
      <c r="F77" s="24" t="s">
        <v>2751</v>
      </c>
    </row>
    <row r="78" spans="1:8" x14ac:dyDescent="0.25">
      <c r="A78" t="s">
        <v>320</v>
      </c>
      <c r="B78" t="s">
        <v>2109</v>
      </c>
      <c r="C78" t="s">
        <v>2663</v>
      </c>
      <c r="F78" s="24" t="s">
        <v>2751</v>
      </c>
    </row>
    <row r="79" spans="1:8" x14ac:dyDescent="0.25">
      <c r="A79" t="s">
        <v>1012</v>
      </c>
      <c r="B79" t="s">
        <v>2109</v>
      </c>
      <c r="C79" t="s">
        <v>2662</v>
      </c>
      <c r="F79" s="24" t="s">
        <v>2751</v>
      </c>
    </row>
    <row r="80" spans="1:8" x14ac:dyDescent="0.25">
      <c r="A80" t="s">
        <v>707</v>
      </c>
      <c r="B80" t="s">
        <v>2109</v>
      </c>
      <c r="C80" t="s">
        <v>2661</v>
      </c>
      <c r="F80" s="24" t="s">
        <v>2751</v>
      </c>
    </row>
    <row r="81" spans="1:8" x14ac:dyDescent="0.25">
      <c r="A81" t="s">
        <v>1814</v>
      </c>
      <c r="B81" t="s">
        <v>2109</v>
      </c>
      <c r="C81" t="s">
        <v>2660</v>
      </c>
      <c r="F81" s="25" t="s">
        <v>2750</v>
      </c>
      <c r="H81" s="23" t="s">
        <v>2788</v>
      </c>
    </row>
    <row r="82" spans="1:8" ht="30" x14ac:dyDescent="0.25">
      <c r="A82" t="s">
        <v>1782</v>
      </c>
      <c r="B82" t="s">
        <v>2109</v>
      </c>
      <c r="C82" t="s">
        <v>2088</v>
      </c>
      <c r="F82" s="26" t="s">
        <v>2743</v>
      </c>
      <c r="H82" s="23" t="s">
        <v>2787</v>
      </c>
    </row>
    <row r="83" spans="1:8" x14ac:dyDescent="0.25">
      <c r="A83" t="s">
        <v>1000</v>
      </c>
      <c r="B83" t="s">
        <v>2109</v>
      </c>
      <c r="C83" t="s">
        <v>2659</v>
      </c>
      <c r="F83" s="29" t="s">
        <v>1040</v>
      </c>
      <c r="H83" s="23" t="s">
        <v>2786</v>
      </c>
    </row>
    <row r="84" spans="1:8" x14ac:dyDescent="0.25">
      <c r="A84" t="s">
        <v>1163</v>
      </c>
      <c r="B84" t="s">
        <v>2109</v>
      </c>
      <c r="C84" t="s">
        <v>2658</v>
      </c>
      <c r="F84" s="24" t="s">
        <v>2751</v>
      </c>
    </row>
    <row r="85" spans="1:8" x14ac:dyDescent="0.25">
      <c r="A85" t="s">
        <v>32</v>
      </c>
      <c r="B85" t="s">
        <v>2109</v>
      </c>
      <c r="C85" t="s">
        <v>2657</v>
      </c>
      <c r="F85" s="24" t="s">
        <v>2751</v>
      </c>
    </row>
    <row r="86" spans="1:8" x14ac:dyDescent="0.25">
      <c r="A86" t="s">
        <v>1882</v>
      </c>
      <c r="B86" t="s">
        <v>2109</v>
      </c>
      <c r="C86" t="s">
        <v>2656</v>
      </c>
      <c r="F86" s="29" t="s">
        <v>1040</v>
      </c>
      <c r="H86" s="23" t="s">
        <v>2762</v>
      </c>
    </row>
    <row r="87" spans="1:8" x14ac:dyDescent="0.25">
      <c r="A87" t="s">
        <v>1448</v>
      </c>
      <c r="B87" t="s">
        <v>2109</v>
      </c>
      <c r="C87" t="s">
        <v>2655</v>
      </c>
      <c r="F87" s="24" t="s">
        <v>2751</v>
      </c>
    </row>
    <row r="88" spans="1:8" x14ac:dyDescent="0.25">
      <c r="A88" t="s">
        <v>1226</v>
      </c>
      <c r="B88" t="s">
        <v>2109</v>
      </c>
      <c r="C88" t="s">
        <v>2654</v>
      </c>
      <c r="F88" s="24" t="s">
        <v>2751</v>
      </c>
    </row>
    <row r="89" spans="1:8" x14ac:dyDescent="0.25">
      <c r="A89" t="s">
        <v>1220</v>
      </c>
      <c r="B89" t="s">
        <v>2109</v>
      </c>
      <c r="C89" t="s">
        <v>2653</v>
      </c>
      <c r="F89" s="24" t="s">
        <v>2751</v>
      </c>
    </row>
    <row r="90" spans="1:8" x14ac:dyDescent="0.25">
      <c r="A90" t="s">
        <v>520</v>
      </c>
      <c r="B90" t="s">
        <v>2109</v>
      </c>
      <c r="C90" t="s">
        <v>2652</v>
      </c>
      <c r="F90" s="24" t="s">
        <v>2751</v>
      </c>
    </row>
    <row r="91" spans="1:8" x14ac:dyDescent="0.25">
      <c r="A91" t="s">
        <v>225</v>
      </c>
      <c r="B91" t="s">
        <v>2109</v>
      </c>
      <c r="C91" t="s">
        <v>2651</v>
      </c>
      <c r="F91" s="24" t="s">
        <v>2751</v>
      </c>
    </row>
    <row r="92" spans="1:8" x14ac:dyDescent="0.25">
      <c r="A92" t="s">
        <v>155</v>
      </c>
      <c r="B92" t="s">
        <v>2109</v>
      </c>
      <c r="C92" t="s">
        <v>2650</v>
      </c>
      <c r="F92" s="32" t="s">
        <v>2750</v>
      </c>
      <c r="H92" s="23" t="s">
        <v>2785</v>
      </c>
    </row>
    <row r="93" spans="1:8" x14ac:dyDescent="0.25">
      <c r="A93" t="s">
        <v>1937</v>
      </c>
      <c r="B93" t="s">
        <v>2109</v>
      </c>
      <c r="C93" t="s">
        <v>2649</v>
      </c>
      <c r="F93" s="29" t="s">
        <v>1040</v>
      </c>
      <c r="H93" s="23" t="s">
        <v>2784</v>
      </c>
    </row>
    <row r="94" spans="1:8" x14ac:dyDescent="0.25">
      <c r="A94" t="s">
        <v>1889</v>
      </c>
      <c r="B94" t="s">
        <v>2109</v>
      </c>
      <c r="C94" t="s">
        <v>1887</v>
      </c>
      <c r="F94" s="24" t="s">
        <v>2751</v>
      </c>
    </row>
    <row r="95" spans="1:8" x14ac:dyDescent="0.25">
      <c r="A95" t="s">
        <v>1872</v>
      </c>
      <c r="B95" t="s">
        <v>2109</v>
      </c>
      <c r="C95" t="s">
        <v>1870</v>
      </c>
      <c r="F95" s="31" t="s">
        <v>2750</v>
      </c>
      <c r="H95" s="23" t="s">
        <v>2757</v>
      </c>
    </row>
    <row r="96" spans="1:8" x14ac:dyDescent="0.25">
      <c r="A96" t="s">
        <v>1094</v>
      </c>
      <c r="B96" t="s">
        <v>2109</v>
      </c>
      <c r="C96" t="s">
        <v>2648</v>
      </c>
      <c r="F96" s="24" t="s">
        <v>2751</v>
      </c>
    </row>
    <row r="97" spans="1:8" x14ac:dyDescent="0.25">
      <c r="A97" t="s">
        <v>1445</v>
      </c>
      <c r="B97" t="s">
        <v>2109</v>
      </c>
      <c r="C97" t="s">
        <v>2647</v>
      </c>
      <c r="F97" s="24" t="s">
        <v>2751</v>
      </c>
    </row>
    <row r="98" spans="1:8" x14ac:dyDescent="0.25">
      <c r="A98" t="s">
        <v>301</v>
      </c>
      <c r="B98" t="s">
        <v>2109</v>
      </c>
      <c r="C98" t="s">
        <v>2646</v>
      </c>
      <c r="F98" s="24" t="s">
        <v>2751</v>
      </c>
    </row>
    <row r="99" spans="1:8" x14ac:dyDescent="0.25">
      <c r="A99" t="s">
        <v>1641</v>
      </c>
      <c r="B99" t="s">
        <v>2109</v>
      </c>
      <c r="C99" t="s">
        <v>2645</v>
      </c>
      <c r="F99" s="24" t="s">
        <v>2751</v>
      </c>
    </row>
    <row r="100" spans="1:8" x14ac:dyDescent="0.25">
      <c r="A100" t="s">
        <v>1199</v>
      </c>
      <c r="B100" t="s">
        <v>2109</v>
      </c>
      <c r="C100" t="s">
        <v>2644</v>
      </c>
      <c r="F100" s="24" t="s">
        <v>2751</v>
      </c>
    </row>
    <row r="101" spans="1:8" x14ac:dyDescent="0.25">
      <c r="A101" t="s">
        <v>505</v>
      </c>
      <c r="B101" t="s">
        <v>2109</v>
      </c>
      <c r="C101" t="s">
        <v>2643</v>
      </c>
      <c r="F101" s="24" t="s">
        <v>2751</v>
      </c>
    </row>
    <row r="102" spans="1:8" x14ac:dyDescent="0.25">
      <c r="A102" t="s">
        <v>1328</v>
      </c>
      <c r="B102" t="s">
        <v>2109</v>
      </c>
      <c r="C102" t="s">
        <v>2642</v>
      </c>
      <c r="F102" s="24" t="s">
        <v>2751</v>
      </c>
    </row>
    <row r="103" spans="1:8" x14ac:dyDescent="0.25">
      <c r="A103" t="s">
        <v>490</v>
      </c>
      <c r="B103" t="s">
        <v>2109</v>
      </c>
      <c r="C103" t="s">
        <v>2641</v>
      </c>
      <c r="F103" s="24" t="s">
        <v>2751</v>
      </c>
    </row>
    <row r="104" spans="1:8" x14ac:dyDescent="0.25">
      <c r="A104" t="s">
        <v>468</v>
      </c>
      <c r="B104" t="s">
        <v>2109</v>
      </c>
      <c r="C104" t="s">
        <v>2640</v>
      </c>
      <c r="F104" s="24" t="s">
        <v>2751</v>
      </c>
    </row>
    <row r="105" spans="1:8" x14ac:dyDescent="0.25">
      <c r="A105" t="s">
        <v>1076</v>
      </c>
      <c r="B105" t="s">
        <v>2109</v>
      </c>
      <c r="C105" t="s">
        <v>2639</v>
      </c>
      <c r="F105" s="25" t="s">
        <v>2750</v>
      </c>
      <c r="H105" s="23" t="s">
        <v>2783</v>
      </c>
    </row>
    <row r="106" spans="1:8" x14ac:dyDescent="0.25">
      <c r="A106" t="s">
        <v>188</v>
      </c>
      <c r="B106" t="s">
        <v>2109</v>
      </c>
      <c r="C106" t="s">
        <v>2638</v>
      </c>
      <c r="F106" s="24" t="s">
        <v>2751</v>
      </c>
    </row>
    <row r="107" spans="1:8" x14ac:dyDescent="0.25">
      <c r="A107" t="s">
        <v>219</v>
      </c>
      <c r="B107" t="s">
        <v>2109</v>
      </c>
      <c r="C107" t="s">
        <v>2422</v>
      </c>
      <c r="F107" s="24" t="s">
        <v>2751</v>
      </c>
      <c r="H107" s="23" t="s">
        <v>2782</v>
      </c>
    </row>
    <row r="108" spans="1:8" x14ac:dyDescent="0.25">
      <c r="A108" t="s">
        <v>1067</v>
      </c>
      <c r="B108" t="s">
        <v>2109</v>
      </c>
      <c r="C108" t="s">
        <v>2637</v>
      </c>
      <c r="F108" s="24" t="s">
        <v>2751</v>
      </c>
    </row>
    <row r="109" spans="1:8" x14ac:dyDescent="0.25">
      <c r="A109" t="s">
        <v>871</v>
      </c>
      <c r="B109" t="s">
        <v>2109</v>
      </c>
      <c r="C109" t="s">
        <v>2636</v>
      </c>
      <c r="F109" s="24" t="s">
        <v>2751</v>
      </c>
    </row>
    <row r="110" spans="1:8" x14ac:dyDescent="0.25">
      <c r="A110" t="s">
        <v>790</v>
      </c>
      <c r="B110" t="s">
        <v>2109</v>
      </c>
      <c r="C110" t="s">
        <v>2635</v>
      </c>
      <c r="F110" s="24" t="s">
        <v>2751</v>
      </c>
    </row>
    <row r="111" spans="1:8" x14ac:dyDescent="0.25">
      <c r="A111" t="s">
        <v>1587</v>
      </c>
      <c r="B111" t="s">
        <v>2109</v>
      </c>
      <c r="C111" t="s">
        <v>2634</v>
      </c>
      <c r="F111" s="24" t="s">
        <v>2751</v>
      </c>
    </row>
    <row r="112" spans="1:8" x14ac:dyDescent="0.25">
      <c r="A112" t="s">
        <v>311</v>
      </c>
      <c r="B112" t="s">
        <v>2109</v>
      </c>
      <c r="C112" t="s">
        <v>2633</v>
      </c>
      <c r="F112" s="24" t="s">
        <v>2751</v>
      </c>
    </row>
    <row r="113" spans="1:8" x14ac:dyDescent="0.25">
      <c r="A113" s="19">
        <v>2234562</v>
      </c>
      <c r="B113" t="s">
        <v>2109</v>
      </c>
      <c r="C113" t="s">
        <v>2632</v>
      </c>
      <c r="F113" s="24" t="s">
        <v>2751</v>
      </c>
    </row>
    <row r="114" spans="1:8" x14ac:dyDescent="0.25">
      <c r="A114" t="s">
        <v>1860</v>
      </c>
      <c r="B114" t="s">
        <v>2109</v>
      </c>
      <c r="C114" t="s">
        <v>2631</v>
      </c>
      <c r="F114" s="24" t="s">
        <v>2751</v>
      </c>
    </row>
    <row r="115" spans="1:8" x14ac:dyDescent="0.25">
      <c r="A115" t="s">
        <v>106</v>
      </c>
      <c r="B115" t="s">
        <v>2109</v>
      </c>
      <c r="C115" t="s">
        <v>2630</v>
      </c>
      <c r="F115" s="24" t="s">
        <v>2751</v>
      </c>
    </row>
    <row r="116" spans="1:8" x14ac:dyDescent="0.25">
      <c r="A116" t="s">
        <v>1990</v>
      </c>
      <c r="B116" t="s">
        <v>2109</v>
      </c>
      <c r="C116" t="s">
        <v>2629</v>
      </c>
      <c r="F116" s="24" t="s">
        <v>2751</v>
      </c>
    </row>
    <row r="117" spans="1:8" x14ac:dyDescent="0.25">
      <c r="A117" t="s">
        <v>2024</v>
      </c>
      <c r="B117" t="s">
        <v>2109</v>
      </c>
      <c r="C117" t="s">
        <v>2628</v>
      </c>
      <c r="F117" s="24" t="s">
        <v>2751</v>
      </c>
    </row>
    <row r="118" spans="1:8" x14ac:dyDescent="0.25">
      <c r="A118" t="s">
        <v>1310</v>
      </c>
      <c r="B118" t="s">
        <v>2109</v>
      </c>
      <c r="C118" t="s">
        <v>2627</v>
      </c>
      <c r="F118" s="24" t="s">
        <v>2751</v>
      </c>
    </row>
    <row r="119" spans="1:8" x14ac:dyDescent="0.25">
      <c r="A119" t="s">
        <v>1046</v>
      </c>
      <c r="B119" t="s">
        <v>2109</v>
      </c>
      <c r="C119" t="s">
        <v>2626</v>
      </c>
      <c r="F119" s="24" t="s">
        <v>2751</v>
      </c>
    </row>
    <row r="120" spans="1:8" x14ac:dyDescent="0.25">
      <c r="A120" t="s">
        <v>1370</v>
      </c>
      <c r="B120" t="s">
        <v>2109</v>
      </c>
      <c r="C120" t="s">
        <v>2625</v>
      </c>
      <c r="F120" s="24" t="s">
        <v>2751</v>
      </c>
    </row>
    <row r="121" spans="1:8" x14ac:dyDescent="0.25">
      <c r="A121" t="s">
        <v>541</v>
      </c>
      <c r="B121" t="s">
        <v>2109</v>
      </c>
      <c r="C121" t="s">
        <v>2624</v>
      </c>
      <c r="F121" s="24" t="s">
        <v>2751</v>
      </c>
    </row>
    <row r="122" spans="1:8" x14ac:dyDescent="0.25">
      <c r="A122" t="s">
        <v>523</v>
      </c>
      <c r="B122" t="s">
        <v>2109</v>
      </c>
      <c r="C122" t="s">
        <v>2623</v>
      </c>
      <c r="F122" s="24" t="s">
        <v>2751</v>
      </c>
    </row>
    <row r="123" spans="1:8" x14ac:dyDescent="0.25">
      <c r="A123" t="s">
        <v>1993</v>
      </c>
      <c r="B123" t="s">
        <v>2109</v>
      </c>
      <c r="C123" t="s">
        <v>2622</v>
      </c>
      <c r="F123" s="24" t="s">
        <v>2751</v>
      </c>
    </row>
    <row r="124" spans="1:8" x14ac:dyDescent="0.25">
      <c r="A124" t="s">
        <v>1793</v>
      </c>
      <c r="B124" t="s">
        <v>2109</v>
      </c>
      <c r="C124" t="s">
        <v>2621</v>
      </c>
      <c r="F124" s="24" t="s">
        <v>2751</v>
      </c>
    </row>
    <row r="125" spans="1:8" x14ac:dyDescent="0.25">
      <c r="A125" t="s">
        <v>1731</v>
      </c>
      <c r="B125" t="s">
        <v>2109</v>
      </c>
      <c r="C125" t="s">
        <v>2620</v>
      </c>
      <c r="F125" s="25" t="s">
        <v>2750</v>
      </c>
      <c r="H125" s="23" t="s">
        <v>2781</v>
      </c>
    </row>
    <row r="126" spans="1:8" x14ac:dyDescent="0.25">
      <c r="A126" t="s">
        <v>756</v>
      </c>
      <c r="B126" t="s">
        <v>2109</v>
      </c>
      <c r="C126" t="s">
        <v>2619</v>
      </c>
      <c r="F126" s="24" t="s">
        <v>2751</v>
      </c>
    </row>
    <row r="127" spans="1:8" x14ac:dyDescent="0.25">
      <c r="A127" t="s">
        <v>1578</v>
      </c>
      <c r="B127" t="s">
        <v>2109</v>
      </c>
      <c r="C127" t="s">
        <v>2618</v>
      </c>
      <c r="F127" s="24" t="s">
        <v>2751</v>
      </c>
    </row>
    <row r="128" spans="1:8" x14ac:dyDescent="0.25">
      <c r="A128" t="s">
        <v>1940</v>
      </c>
      <c r="B128" t="s">
        <v>2109</v>
      </c>
      <c r="C128" t="s">
        <v>2617</v>
      </c>
      <c r="F128" s="24" t="s">
        <v>2751</v>
      </c>
    </row>
    <row r="129" spans="1:8" x14ac:dyDescent="0.25">
      <c r="A129" t="s">
        <v>1148</v>
      </c>
      <c r="B129" t="s">
        <v>2109</v>
      </c>
      <c r="C129" t="s">
        <v>2616</v>
      </c>
      <c r="F129" s="24" t="s">
        <v>2751</v>
      </c>
    </row>
    <row r="130" spans="1:8" x14ac:dyDescent="0.25">
      <c r="A130" t="s">
        <v>1743</v>
      </c>
      <c r="B130" t="s">
        <v>2109</v>
      </c>
      <c r="C130" t="s">
        <v>2615</v>
      </c>
      <c r="F130" s="25" t="s">
        <v>2750</v>
      </c>
      <c r="H130" s="23" t="s">
        <v>2780</v>
      </c>
    </row>
    <row r="131" spans="1:8" x14ac:dyDescent="0.25">
      <c r="A131" t="s">
        <v>1451</v>
      </c>
      <c r="B131" t="s">
        <v>2109</v>
      </c>
      <c r="C131" t="s">
        <v>2614</v>
      </c>
      <c r="F131" s="24" t="s">
        <v>2751</v>
      </c>
    </row>
    <row r="132" spans="1:8" x14ac:dyDescent="0.25">
      <c r="A132" t="s">
        <v>1560</v>
      </c>
      <c r="B132" t="s">
        <v>2109</v>
      </c>
      <c r="C132" t="s">
        <v>2613</v>
      </c>
      <c r="F132" s="24" t="s">
        <v>2751</v>
      </c>
    </row>
    <row r="133" spans="1:8" x14ac:dyDescent="0.25">
      <c r="A133" t="s">
        <v>599</v>
      </c>
      <c r="B133" t="s">
        <v>2109</v>
      </c>
      <c r="C133" t="s">
        <v>2612</v>
      </c>
      <c r="F133" s="24" t="s">
        <v>2751</v>
      </c>
    </row>
    <row r="134" spans="1:8" x14ac:dyDescent="0.25">
      <c r="A134" t="s">
        <v>307</v>
      </c>
      <c r="B134" t="s">
        <v>2109</v>
      </c>
      <c r="C134" t="s">
        <v>2611</v>
      </c>
      <c r="F134" s="24" t="s">
        <v>2751</v>
      </c>
    </row>
    <row r="135" spans="1:8" x14ac:dyDescent="0.25">
      <c r="A135" t="s">
        <v>1475</v>
      </c>
      <c r="B135" t="s">
        <v>2109</v>
      </c>
      <c r="C135" t="s">
        <v>2610</v>
      </c>
      <c r="F135" s="24" t="s">
        <v>2751</v>
      </c>
    </row>
    <row r="136" spans="1:8" x14ac:dyDescent="0.25">
      <c r="A136" t="s">
        <v>697</v>
      </c>
      <c r="B136" t="s">
        <v>2109</v>
      </c>
      <c r="C136" t="s">
        <v>2609</v>
      </c>
      <c r="F136" s="24" t="s">
        <v>2751</v>
      </c>
    </row>
    <row r="137" spans="1:8" x14ac:dyDescent="0.25">
      <c r="A137" t="s">
        <v>889</v>
      </c>
      <c r="B137" t="s">
        <v>2109</v>
      </c>
      <c r="C137" t="s">
        <v>2608</v>
      </c>
      <c r="F137" s="24" t="s">
        <v>2751</v>
      </c>
    </row>
    <row r="138" spans="1:8" x14ac:dyDescent="0.25">
      <c r="A138" t="s">
        <v>19</v>
      </c>
      <c r="B138" t="s">
        <v>2109</v>
      </c>
      <c r="C138" t="s">
        <v>2607</v>
      </c>
      <c r="F138" s="24" t="s">
        <v>2751</v>
      </c>
    </row>
    <row r="139" spans="1:8" x14ac:dyDescent="0.25">
      <c r="A139" t="s">
        <v>127</v>
      </c>
      <c r="B139" t="s">
        <v>2109</v>
      </c>
      <c r="C139" t="s">
        <v>2606</v>
      </c>
      <c r="F139" s="24" t="s">
        <v>2751</v>
      </c>
    </row>
    <row r="140" spans="1:8" x14ac:dyDescent="0.25">
      <c r="A140" t="s">
        <v>10</v>
      </c>
      <c r="B140" t="s">
        <v>2109</v>
      </c>
      <c r="C140" t="s">
        <v>2605</v>
      </c>
      <c r="F140" s="24" t="s">
        <v>2751</v>
      </c>
    </row>
    <row r="141" spans="1:8" x14ac:dyDescent="0.25">
      <c r="A141" t="s">
        <v>1289</v>
      </c>
      <c r="B141" t="s">
        <v>2109</v>
      </c>
      <c r="C141" t="s">
        <v>2604</v>
      </c>
      <c r="F141" s="24" t="s">
        <v>2751</v>
      </c>
    </row>
    <row r="142" spans="1:8" x14ac:dyDescent="0.25">
      <c r="A142" t="s">
        <v>35</v>
      </c>
      <c r="B142" t="s">
        <v>2109</v>
      </c>
      <c r="C142" t="s">
        <v>33</v>
      </c>
      <c r="F142" s="24" t="s">
        <v>2751</v>
      </c>
    </row>
    <row r="143" spans="1:8" x14ac:dyDescent="0.25">
      <c r="A143" t="s">
        <v>1430</v>
      </c>
      <c r="B143" t="s">
        <v>2109</v>
      </c>
      <c r="C143" t="s">
        <v>2603</v>
      </c>
      <c r="F143" s="24" t="s">
        <v>2751</v>
      </c>
    </row>
    <row r="144" spans="1:8" x14ac:dyDescent="0.25">
      <c r="A144" t="s">
        <v>1018</v>
      </c>
      <c r="B144" t="s">
        <v>2109</v>
      </c>
      <c r="C144" t="s">
        <v>2602</v>
      </c>
      <c r="F144" s="24" t="s">
        <v>2751</v>
      </c>
    </row>
    <row r="145" spans="1:8" x14ac:dyDescent="0.25">
      <c r="A145" t="s">
        <v>54</v>
      </c>
      <c r="B145" t="s">
        <v>2109</v>
      </c>
      <c r="C145" t="s">
        <v>2601</v>
      </c>
      <c r="F145" s="24" t="s">
        <v>2751</v>
      </c>
    </row>
    <row r="146" spans="1:8" x14ac:dyDescent="0.25">
      <c r="A146" t="s">
        <v>209</v>
      </c>
      <c r="B146" t="s">
        <v>2109</v>
      </c>
      <c r="C146" t="s">
        <v>2600</v>
      </c>
      <c r="F146" s="24" t="s">
        <v>2751</v>
      </c>
    </row>
    <row r="147" spans="1:8" x14ac:dyDescent="0.25">
      <c r="A147" t="s">
        <v>1608</v>
      </c>
      <c r="B147" t="s">
        <v>2109</v>
      </c>
      <c r="C147" t="s">
        <v>2599</v>
      </c>
      <c r="F147" s="24" t="s">
        <v>2751</v>
      </c>
    </row>
    <row r="148" spans="1:8" x14ac:dyDescent="0.25">
      <c r="A148" t="s">
        <v>231</v>
      </c>
      <c r="B148" t="s">
        <v>2109</v>
      </c>
      <c r="C148" t="s">
        <v>2598</v>
      </c>
      <c r="F148" s="25" t="s">
        <v>2750</v>
      </c>
      <c r="H148" s="23" t="s">
        <v>2779</v>
      </c>
    </row>
    <row r="149" spans="1:8" x14ac:dyDescent="0.25">
      <c r="A149" s="19">
        <v>2238851</v>
      </c>
      <c r="B149" t="s">
        <v>2109</v>
      </c>
      <c r="C149" t="s">
        <v>2597</v>
      </c>
      <c r="F149" s="24" t="s">
        <v>2751</v>
      </c>
    </row>
    <row r="150" spans="1:8" x14ac:dyDescent="0.25">
      <c r="A150" t="s">
        <v>47</v>
      </c>
      <c r="B150" t="s">
        <v>2109</v>
      </c>
      <c r="C150" t="s">
        <v>2596</v>
      </c>
      <c r="F150" s="24" t="s">
        <v>2751</v>
      </c>
    </row>
    <row r="151" spans="1:8" x14ac:dyDescent="0.25">
      <c r="A151" t="s">
        <v>419</v>
      </c>
      <c r="B151" t="s">
        <v>2109</v>
      </c>
      <c r="C151" t="s">
        <v>2595</v>
      </c>
      <c r="F151" s="24" t="s">
        <v>2751</v>
      </c>
    </row>
    <row r="152" spans="1:8" x14ac:dyDescent="0.25">
      <c r="A152" t="s">
        <v>548</v>
      </c>
      <c r="B152" t="s">
        <v>2109</v>
      </c>
      <c r="C152" t="s">
        <v>2594</v>
      </c>
      <c r="F152" s="24" t="s">
        <v>2751</v>
      </c>
    </row>
    <row r="153" spans="1:8" x14ac:dyDescent="0.25">
      <c r="A153" t="s">
        <v>561</v>
      </c>
      <c r="B153" t="s">
        <v>2109</v>
      </c>
      <c r="C153" t="s">
        <v>2593</v>
      </c>
      <c r="F153" s="24" t="s">
        <v>2751</v>
      </c>
    </row>
    <row r="154" spans="1:8" x14ac:dyDescent="0.25">
      <c r="A154" t="s">
        <v>1178</v>
      </c>
      <c r="B154" t="s">
        <v>2109</v>
      </c>
      <c r="C154" t="s">
        <v>2592</v>
      </c>
      <c r="F154" s="29" t="s">
        <v>1040</v>
      </c>
      <c r="H154" s="23" t="s">
        <v>2762</v>
      </c>
    </row>
    <row r="155" spans="1:8" x14ac:dyDescent="0.25">
      <c r="A155" t="s">
        <v>645</v>
      </c>
      <c r="B155" t="s">
        <v>2109</v>
      </c>
      <c r="C155" t="s">
        <v>2591</v>
      </c>
      <c r="F155" s="24" t="s">
        <v>2751</v>
      </c>
    </row>
    <row r="156" spans="1:8" x14ac:dyDescent="0.25">
      <c r="A156" t="s">
        <v>593</v>
      </c>
      <c r="B156" t="s">
        <v>2109</v>
      </c>
      <c r="C156" t="s">
        <v>2590</v>
      </c>
      <c r="F156" s="24" t="s">
        <v>2751</v>
      </c>
    </row>
    <row r="157" spans="1:8" x14ac:dyDescent="0.25">
      <c r="A157" t="s">
        <v>118</v>
      </c>
      <c r="B157" t="s">
        <v>2109</v>
      </c>
      <c r="C157" t="s">
        <v>2589</v>
      </c>
      <c r="F157" s="24" t="s">
        <v>2751</v>
      </c>
    </row>
    <row r="158" spans="1:8" x14ac:dyDescent="0.25">
      <c r="A158" s="19">
        <v>2228777</v>
      </c>
      <c r="B158" t="s">
        <v>2109</v>
      </c>
      <c r="C158" t="s">
        <v>2588</v>
      </c>
      <c r="F158" s="24" t="s">
        <v>2751</v>
      </c>
    </row>
    <row r="159" spans="1:8" x14ac:dyDescent="0.25">
      <c r="A159" t="s">
        <v>72</v>
      </c>
      <c r="B159" t="s">
        <v>2109</v>
      </c>
      <c r="C159" t="s">
        <v>2587</v>
      </c>
      <c r="F159" s="24" t="s">
        <v>2751</v>
      </c>
    </row>
    <row r="160" spans="1:8" x14ac:dyDescent="0.25">
      <c r="A160" t="s">
        <v>176</v>
      </c>
      <c r="B160" t="s">
        <v>2109</v>
      </c>
      <c r="C160" t="s">
        <v>2586</v>
      </c>
      <c r="F160" s="24" t="s">
        <v>2751</v>
      </c>
    </row>
    <row r="161" spans="1:8" x14ac:dyDescent="0.25">
      <c r="A161" t="s">
        <v>1247</v>
      </c>
      <c r="B161" t="s">
        <v>2109</v>
      </c>
      <c r="C161" t="s">
        <v>2585</v>
      </c>
      <c r="F161" s="24" t="s">
        <v>2751</v>
      </c>
    </row>
    <row r="162" spans="1:8" x14ac:dyDescent="0.25">
      <c r="A162" t="s">
        <v>844</v>
      </c>
      <c r="B162" t="s">
        <v>2109</v>
      </c>
      <c r="C162" t="s">
        <v>2584</v>
      </c>
      <c r="F162" s="24" t="s">
        <v>2751</v>
      </c>
    </row>
    <row r="163" spans="1:8" x14ac:dyDescent="0.25">
      <c r="A163" t="s">
        <v>704</v>
      </c>
      <c r="B163" t="s">
        <v>2109</v>
      </c>
      <c r="C163" t="s">
        <v>2583</v>
      </c>
      <c r="F163" s="24" t="s">
        <v>2751</v>
      </c>
    </row>
    <row r="164" spans="1:8" x14ac:dyDescent="0.25">
      <c r="A164" t="s">
        <v>2000</v>
      </c>
      <c r="B164" t="s">
        <v>2109</v>
      </c>
      <c r="C164" t="s">
        <v>2582</v>
      </c>
      <c r="F164" s="29" t="s">
        <v>1040</v>
      </c>
      <c r="H164" s="23" t="s">
        <v>2762</v>
      </c>
    </row>
    <row r="165" spans="1:8" x14ac:dyDescent="0.25">
      <c r="A165" t="s">
        <v>1836</v>
      </c>
      <c r="B165" t="s">
        <v>2109</v>
      </c>
      <c r="C165" t="s">
        <v>2581</v>
      </c>
      <c r="F165" s="24" t="s">
        <v>2751</v>
      </c>
    </row>
    <row r="166" spans="1:8" x14ac:dyDescent="0.25">
      <c r="A166" t="s">
        <v>1644</v>
      </c>
      <c r="B166" t="s">
        <v>2109</v>
      </c>
      <c r="C166" t="s">
        <v>2580</v>
      </c>
      <c r="F166" s="24" t="s">
        <v>2751</v>
      </c>
    </row>
    <row r="167" spans="1:8" x14ac:dyDescent="0.25">
      <c r="A167" t="s">
        <v>633</v>
      </c>
      <c r="B167" t="s">
        <v>2109</v>
      </c>
      <c r="C167" t="s">
        <v>2579</v>
      </c>
      <c r="F167" s="24" t="s">
        <v>2751</v>
      </c>
    </row>
    <row r="168" spans="1:8" x14ac:dyDescent="0.25">
      <c r="A168" t="s">
        <v>140</v>
      </c>
      <c r="B168" t="s">
        <v>2109</v>
      </c>
      <c r="C168" t="s">
        <v>2578</v>
      </c>
      <c r="F168" s="24" t="s">
        <v>2751</v>
      </c>
    </row>
    <row r="169" spans="1:8" x14ac:dyDescent="0.25">
      <c r="A169" t="s">
        <v>1557</v>
      </c>
      <c r="B169" t="s">
        <v>2109</v>
      </c>
      <c r="C169" t="s">
        <v>2577</v>
      </c>
      <c r="F169" s="24" t="s">
        <v>2751</v>
      </c>
    </row>
    <row r="170" spans="1:8" x14ac:dyDescent="0.25">
      <c r="A170" t="s">
        <v>1544</v>
      </c>
      <c r="B170" t="s">
        <v>2109</v>
      </c>
      <c r="C170" t="s">
        <v>2576</v>
      </c>
      <c r="F170" s="24" t="s">
        <v>2751</v>
      </c>
    </row>
    <row r="171" spans="1:8" x14ac:dyDescent="0.25">
      <c r="A171" t="s">
        <v>916</v>
      </c>
      <c r="B171" t="s">
        <v>2109</v>
      </c>
      <c r="C171" t="s">
        <v>2575</v>
      </c>
      <c r="F171" s="24" t="s">
        <v>2751</v>
      </c>
    </row>
    <row r="172" spans="1:8" x14ac:dyDescent="0.25">
      <c r="A172" t="s">
        <v>576</v>
      </c>
      <c r="B172" t="s">
        <v>2109</v>
      </c>
      <c r="C172" t="s">
        <v>2574</v>
      </c>
      <c r="F172" s="24" t="s">
        <v>2751</v>
      </c>
    </row>
    <row r="173" spans="1:8" x14ac:dyDescent="0.25">
      <c r="A173" t="s">
        <v>907</v>
      </c>
      <c r="B173" t="s">
        <v>2109</v>
      </c>
      <c r="C173" t="s">
        <v>2573</v>
      </c>
      <c r="F173" s="24" t="s">
        <v>2751</v>
      </c>
    </row>
    <row r="174" spans="1:8" x14ac:dyDescent="0.25">
      <c r="A174" t="s">
        <v>425</v>
      </c>
      <c r="B174" t="s">
        <v>2109</v>
      </c>
      <c r="C174" t="s">
        <v>2572</v>
      </c>
      <c r="F174" s="24" t="s">
        <v>2751</v>
      </c>
    </row>
    <row r="175" spans="1:8" x14ac:dyDescent="0.25">
      <c r="A175" t="s">
        <v>768</v>
      </c>
      <c r="B175" t="s">
        <v>2109</v>
      </c>
      <c r="C175" t="s">
        <v>2571</v>
      </c>
      <c r="F175" s="24" t="s">
        <v>2751</v>
      </c>
    </row>
    <row r="176" spans="1:8" x14ac:dyDescent="0.25">
      <c r="A176" t="s">
        <v>627</v>
      </c>
      <c r="B176" t="s">
        <v>2109</v>
      </c>
      <c r="C176" t="s">
        <v>2570</v>
      </c>
      <c r="F176" s="24" t="s">
        <v>2751</v>
      </c>
      <c r="H176" s="23" t="s">
        <v>2753</v>
      </c>
    </row>
    <row r="177" spans="1:8" x14ac:dyDescent="0.25">
      <c r="A177" t="s">
        <v>395</v>
      </c>
      <c r="B177" t="s">
        <v>2109</v>
      </c>
      <c r="C177" t="s">
        <v>2569</v>
      </c>
      <c r="F177" s="24" t="s">
        <v>2751</v>
      </c>
    </row>
    <row r="178" spans="1:8" x14ac:dyDescent="0.25">
      <c r="A178" t="s">
        <v>216</v>
      </c>
      <c r="B178" t="s">
        <v>2109</v>
      </c>
      <c r="C178" t="s">
        <v>2568</v>
      </c>
      <c r="F178" s="24" t="s">
        <v>2751</v>
      </c>
    </row>
    <row r="179" spans="1:8" x14ac:dyDescent="0.25">
      <c r="A179" t="s">
        <v>431</v>
      </c>
      <c r="B179" t="s">
        <v>2109</v>
      </c>
      <c r="C179" t="s">
        <v>2567</v>
      </c>
      <c r="F179" s="24" t="s">
        <v>2751</v>
      </c>
    </row>
    <row r="180" spans="1:8" x14ac:dyDescent="0.25">
      <c r="A180" t="s">
        <v>671</v>
      </c>
      <c r="B180" t="s">
        <v>2109</v>
      </c>
      <c r="C180" t="s">
        <v>2566</v>
      </c>
      <c r="F180" s="25" t="s">
        <v>2750</v>
      </c>
    </row>
    <row r="181" spans="1:8" x14ac:dyDescent="0.25">
      <c r="A181" t="s">
        <v>771</v>
      </c>
      <c r="B181" t="s">
        <v>2109</v>
      </c>
      <c r="C181" t="s">
        <v>2565</v>
      </c>
      <c r="F181" s="24" t="s">
        <v>2751</v>
      </c>
    </row>
    <row r="182" spans="1:8" x14ac:dyDescent="0.25">
      <c r="A182" t="s">
        <v>1358</v>
      </c>
      <c r="B182" t="s">
        <v>2109</v>
      </c>
      <c r="C182" t="s">
        <v>2564</v>
      </c>
      <c r="F182" s="24" t="s">
        <v>2751</v>
      </c>
    </row>
    <row r="183" spans="1:8" x14ac:dyDescent="0.25">
      <c r="A183" t="s">
        <v>960</v>
      </c>
      <c r="B183" t="s">
        <v>2109</v>
      </c>
      <c r="C183" t="s">
        <v>2563</v>
      </c>
      <c r="F183" s="24" t="s">
        <v>2751</v>
      </c>
    </row>
    <row r="184" spans="1:8" x14ac:dyDescent="0.25">
      <c r="A184" t="s">
        <v>353</v>
      </c>
      <c r="B184" t="s">
        <v>2109</v>
      </c>
      <c r="C184" t="s">
        <v>2562</v>
      </c>
      <c r="F184" s="24" t="s">
        <v>2751</v>
      </c>
    </row>
    <row r="185" spans="1:8" x14ac:dyDescent="0.25">
      <c r="A185" t="s">
        <v>865</v>
      </c>
      <c r="B185" t="s">
        <v>2109</v>
      </c>
      <c r="C185" t="s">
        <v>2561</v>
      </c>
      <c r="F185" s="24" t="s">
        <v>2751</v>
      </c>
    </row>
    <row r="186" spans="1:8" x14ac:dyDescent="0.25">
      <c r="A186" t="s">
        <v>1665</v>
      </c>
      <c r="B186" t="s">
        <v>2109</v>
      </c>
      <c r="C186" t="s">
        <v>2560</v>
      </c>
      <c r="F186" s="24" t="s">
        <v>2751</v>
      </c>
    </row>
    <row r="187" spans="1:8" x14ac:dyDescent="0.25">
      <c r="A187" t="s">
        <v>1021</v>
      </c>
      <c r="B187" t="s">
        <v>2109</v>
      </c>
      <c r="C187" t="s">
        <v>2559</v>
      </c>
      <c r="F187" s="24" t="s">
        <v>2751</v>
      </c>
    </row>
    <row r="188" spans="1:8" x14ac:dyDescent="0.25">
      <c r="A188" t="s">
        <v>1979</v>
      </c>
      <c r="B188" t="s">
        <v>2109</v>
      </c>
      <c r="C188" t="s">
        <v>2558</v>
      </c>
      <c r="F188" s="29" t="s">
        <v>1040</v>
      </c>
      <c r="H188" s="23" t="s">
        <v>2758</v>
      </c>
    </row>
    <row r="189" spans="1:8" x14ac:dyDescent="0.25">
      <c r="A189" t="s">
        <v>820</v>
      </c>
      <c r="B189" t="s">
        <v>2109</v>
      </c>
      <c r="C189" t="s">
        <v>2557</v>
      </c>
      <c r="F189" s="24" t="s">
        <v>2751</v>
      </c>
    </row>
    <row r="190" spans="1:8" x14ac:dyDescent="0.25">
      <c r="A190" t="s">
        <v>121</v>
      </c>
      <c r="B190" t="s">
        <v>2109</v>
      </c>
      <c r="C190" t="s">
        <v>2556</v>
      </c>
      <c r="F190" s="24" t="s">
        <v>2751</v>
      </c>
    </row>
    <row r="191" spans="1:8" x14ac:dyDescent="0.25">
      <c r="A191" t="s">
        <v>826</v>
      </c>
      <c r="B191" t="s">
        <v>2109</v>
      </c>
      <c r="C191" t="s">
        <v>2555</v>
      </c>
      <c r="F191" s="24" t="s">
        <v>2751</v>
      </c>
    </row>
    <row r="192" spans="1:8" x14ac:dyDescent="0.25">
      <c r="A192" t="s">
        <v>877</v>
      </c>
      <c r="B192" t="s">
        <v>2109</v>
      </c>
      <c r="C192" t="s">
        <v>875</v>
      </c>
      <c r="F192" s="24" t="s">
        <v>2751</v>
      </c>
    </row>
    <row r="193" spans="1:8" x14ac:dyDescent="0.25">
      <c r="A193" s="19">
        <v>2023505</v>
      </c>
      <c r="B193" t="s">
        <v>2109</v>
      </c>
      <c r="C193" t="s">
        <v>2554</v>
      </c>
      <c r="F193" s="24" t="s">
        <v>2751</v>
      </c>
    </row>
    <row r="194" spans="1:8" x14ac:dyDescent="0.25">
      <c r="A194" t="s">
        <v>938</v>
      </c>
      <c r="B194" t="s">
        <v>2109</v>
      </c>
      <c r="C194" t="s">
        <v>2553</v>
      </c>
      <c r="F194" s="24" t="s">
        <v>2751</v>
      </c>
    </row>
    <row r="195" spans="1:8" x14ac:dyDescent="0.25">
      <c r="A195" t="s">
        <v>1262</v>
      </c>
      <c r="B195" t="s">
        <v>2109</v>
      </c>
      <c r="C195" t="s">
        <v>1260</v>
      </c>
      <c r="F195" s="24" t="s">
        <v>2751</v>
      </c>
    </row>
    <row r="196" spans="1:8" x14ac:dyDescent="0.25">
      <c r="A196" t="s">
        <v>1548</v>
      </c>
      <c r="B196" t="s">
        <v>2109</v>
      </c>
      <c r="C196" t="s">
        <v>2552</v>
      </c>
      <c r="F196" s="24" t="s">
        <v>2751</v>
      </c>
    </row>
    <row r="197" spans="1:8" x14ac:dyDescent="0.25">
      <c r="A197" t="s">
        <v>1073</v>
      </c>
      <c r="B197" t="s">
        <v>2109</v>
      </c>
      <c r="C197" t="s">
        <v>1071</v>
      </c>
      <c r="F197" s="25" t="s">
        <v>2750</v>
      </c>
      <c r="H197" s="23" t="s">
        <v>2778</v>
      </c>
    </row>
    <row r="198" spans="1:8" x14ac:dyDescent="0.25">
      <c r="A198" t="s">
        <v>714</v>
      </c>
      <c r="B198" t="s">
        <v>2109</v>
      </c>
      <c r="C198" t="s">
        <v>2551</v>
      </c>
      <c r="F198" s="24" t="s">
        <v>2751</v>
      </c>
    </row>
    <row r="199" spans="1:8" x14ac:dyDescent="0.25">
      <c r="A199" t="s">
        <v>85</v>
      </c>
      <c r="B199" t="s">
        <v>2109</v>
      </c>
      <c r="C199" t="s">
        <v>2550</v>
      </c>
      <c r="F199" s="24" t="s">
        <v>2751</v>
      </c>
    </row>
    <row r="200" spans="1:8" x14ac:dyDescent="0.25">
      <c r="A200" t="s">
        <v>94</v>
      </c>
      <c r="B200" t="s">
        <v>2109</v>
      </c>
      <c r="C200" t="s">
        <v>2549</v>
      </c>
      <c r="F200" s="24" t="s">
        <v>2751</v>
      </c>
    </row>
    <row r="201" spans="1:8" x14ac:dyDescent="0.25">
      <c r="A201" t="s">
        <v>1689</v>
      </c>
      <c r="B201" t="s">
        <v>2109</v>
      </c>
      <c r="C201" t="s">
        <v>2548</v>
      </c>
      <c r="F201" s="24" t="s">
        <v>2751</v>
      </c>
    </row>
    <row r="202" spans="1:8" x14ac:dyDescent="0.25">
      <c r="A202" t="s">
        <v>324</v>
      </c>
      <c r="B202" t="s">
        <v>2109</v>
      </c>
      <c r="C202" t="s">
        <v>321</v>
      </c>
      <c r="F202" s="24" t="s">
        <v>2751</v>
      </c>
    </row>
    <row r="203" spans="1:8" x14ac:dyDescent="0.25">
      <c r="A203" t="s">
        <v>452</v>
      </c>
      <c r="B203" t="s">
        <v>2109</v>
      </c>
      <c r="C203" t="s">
        <v>113</v>
      </c>
      <c r="F203" s="24" t="s">
        <v>2751</v>
      </c>
    </row>
    <row r="204" spans="1:8" x14ac:dyDescent="0.25">
      <c r="A204" t="s">
        <v>1755</v>
      </c>
      <c r="B204" t="s">
        <v>2109</v>
      </c>
      <c r="C204" t="s">
        <v>2547</v>
      </c>
      <c r="F204" s="24" t="s">
        <v>2751</v>
      </c>
    </row>
    <row r="205" spans="1:8" x14ac:dyDescent="0.25">
      <c r="A205" t="s">
        <v>847</v>
      </c>
      <c r="B205" t="s">
        <v>2109</v>
      </c>
      <c r="C205" t="s">
        <v>2546</v>
      </c>
      <c r="F205" s="25" t="s">
        <v>2750</v>
      </c>
      <c r="H205" s="23" t="s">
        <v>2777</v>
      </c>
    </row>
    <row r="206" spans="1:8" x14ac:dyDescent="0.25">
      <c r="A206" t="s">
        <v>636</v>
      </c>
      <c r="B206" t="s">
        <v>2109</v>
      </c>
      <c r="C206" t="s">
        <v>2545</v>
      </c>
      <c r="F206" s="24" t="s">
        <v>2751</v>
      </c>
    </row>
    <row r="207" spans="1:8" x14ac:dyDescent="0.25">
      <c r="A207" t="s">
        <v>314</v>
      </c>
      <c r="B207" t="s">
        <v>2109</v>
      </c>
      <c r="C207" t="s">
        <v>2544</v>
      </c>
      <c r="F207" s="24" t="s">
        <v>2751</v>
      </c>
    </row>
    <row r="208" spans="1:8" x14ac:dyDescent="0.25">
      <c r="A208" t="s">
        <v>332</v>
      </c>
      <c r="B208" t="s">
        <v>2109</v>
      </c>
      <c r="C208" t="s">
        <v>2543</v>
      </c>
      <c r="F208" s="24" t="s">
        <v>2751</v>
      </c>
    </row>
    <row r="209" spans="1:8" x14ac:dyDescent="0.25">
      <c r="A209" t="s">
        <v>44</v>
      </c>
      <c r="B209" t="s">
        <v>2109</v>
      </c>
      <c r="C209" t="s">
        <v>2542</v>
      </c>
      <c r="F209" s="24" t="s">
        <v>2751</v>
      </c>
    </row>
    <row r="210" spans="1:8" x14ac:dyDescent="0.25">
      <c r="A210" t="s">
        <v>484</v>
      </c>
      <c r="B210" t="s">
        <v>2109</v>
      </c>
      <c r="C210" t="s">
        <v>2541</v>
      </c>
      <c r="F210" s="24" t="s">
        <v>2751</v>
      </c>
    </row>
    <row r="211" spans="1:8" x14ac:dyDescent="0.25">
      <c r="A211" t="s">
        <v>508</v>
      </c>
      <c r="B211" t="s">
        <v>2109</v>
      </c>
      <c r="C211" t="s">
        <v>2540</v>
      </c>
      <c r="F211" s="24" t="s">
        <v>2751</v>
      </c>
    </row>
    <row r="212" spans="1:8" x14ac:dyDescent="0.25">
      <c r="A212" t="s">
        <v>913</v>
      </c>
      <c r="B212" t="s">
        <v>2109</v>
      </c>
      <c r="C212" t="s">
        <v>2539</v>
      </c>
      <c r="F212" s="24" t="s">
        <v>2751</v>
      </c>
    </row>
    <row r="213" spans="1:8" x14ac:dyDescent="0.25">
      <c r="A213" t="s">
        <v>1943</v>
      </c>
      <c r="B213" t="s">
        <v>2109</v>
      </c>
      <c r="C213" t="s">
        <v>1941</v>
      </c>
      <c r="F213" s="29" t="s">
        <v>1040</v>
      </c>
      <c r="H213" s="23" t="s">
        <v>2776</v>
      </c>
    </row>
    <row r="214" spans="1:8" x14ac:dyDescent="0.25">
      <c r="A214" t="s">
        <v>2003</v>
      </c>
      <c r="B214" t="s">
        <v>2109</v>
      </c>
      <c r="C214" t="s">
        <v>2001</v>
      </c>
      <c r="F214" s="24" t="s">
        <v>2751</v>
      </c>
    </row>
    <row r="215" spans="1:8" x14ac:dyDescent="0.25">
      <c r="A215" t="s">
        <v>862</v>
      </c>
      <c r="B215" t="s">
        <v>2109</v>
      </c>
      <c r="C215" t="s">
        <v>860</v>
      </c>
      <c r="F215" s="24" t="s">
        <v>2751</v>
      </c>
    </row>
    <row r="216" spans="1:8" x14ac:dyDescent="0.25">
      <c r="A216" t="s">
        <v>538</v>
      </c>
      <c r="B216" t="s">
        <v>2109</v>
      </c>
      <c r="C216" t="s">
        <v>2538</v>
      </c>
      <c r="F216" s="24" t="s">
        <v>2751</v>
      </c>
    </row>
    <row r="217" spans="1:8" x14ac:dyDescent="0.25">
      <c r="A217" t="s">
        <v>1584</v>
      </c>
      <c r="B217" t="s">
        <v>2109</v>
      </c>
      <c r="C217" t="s">
        <v>2537</v>
      </c>
      <c r="F217" s="25" t="s">
        <v>2750</v>
      </c>
      <c r="H217" s="30" t="s">
        <v>2775</v>
      </c>
    </row>
    <row r="218" spans="1:8" x14ac:dyDescent="0.25">
      <c r="A218" t="s">
        <v>487</v>
      </c>
      <c r="B218" t="s">
        <v>2109</v>
      </c>
      <c r="C218" t="s">
        <v>2536</v>
      </c>
      <c r="F218" s="24" t="s">
        <v>2751</v>
      </c>
    </row>
    <row r="219" spans="1:8" x14ac:dyDescent="0.25">
      <c r="A219" t="s">
        <v>1629</v>
      </c>
      <c r="B219" t="s">
        <v>2109</v>
      </c>
      <c r="C219" t="s">
        <v>2535</v>
      </c>
      <c r="F219" s="24" t="s">
        <v>2751</v>
      </c>
    </row>
    <row r="220" spans="1:8" x14ac:dyDescent="0.25">
      <c r="A220" t="s">
        <v>455</v>
      </c>
      <c r="B220" t="s">
        <v>2109</v>
      </c>
      <c r="C220" t="s">
        <v>2534</v>
      </c>
      <c r="F220" s="24" t="s">
        <v>2751</v>
      </c>
    </row>
    <row r="221" spans="1:8" x14ac:dyDescent="0.25">
      <c r="A221" t="s">
        <v>1695</v>
      </c>
      <c r="B221" t="s">
        <v>2109</v>
      </c>
      <c r="C221" t="s">
        <v>2533</v>
      </c>
      <c r="F221" s="24" t="s">
        <v>2751</v>
      </c>
    </row>
    <row r="222" spans="1:8" x14ac:dyDescent="0.25">
      <c r="A222" t="s">
        <v>264</v>
      </c>
      <c r="B222" t="s">
        <v>2109</v>
      </c>
      <c r="C222" t="s">
        <v>2532</v>
      </c>
      <c r="F222" s="24" t="s">
        <v>2751</v>
      </c>
    </row>
    <row r="223" spans="1:8" x14ac:dyDescent="0.25">
      <c r="A223" t="s">
        <v>1554</v>
      </c>
      <c r="B223" t="s">
        <v>2109</v>
      </c>
      <c r="C223" t="s">
        <v>2531</v>
      </c>
      <c r="F223" s="24" t="s">
        <v>2751</v>
      </c>
    </row>
    <row r="224" spans="1:8" x14ac:dyDescent="0.25">
      <c r="A224" t="s">
        <v>1319</v>
      </c>
      <c r="B224" t="s">
        <v>2109</v>
      </c>
      <c r="C224" t="s">
        <v>2530</v>
      </c>
      <c r="F224" s="24" t="s">
        <v>2751</v>
      </c>
    </row>
    <row r="225" spans="1:6" x14ac:dyDescent="0.25">
      <c r="A225" t="s">
        <v>1602</v>
      </c>
      <c r="B225" t="s">
        <v>2109</v>
      </c>
      <c r="C225" t="s">
        <v>2529</v>
      </c>
      <c r="F225" s="24" t="s">
        <v>2751</v>
      </c>
    </row>
    <row r="226" spans="1:6" x14ac:dyDescent="0.25">
      <c r="A226" t="s">
        <v>1683</v>
      </c>
      <c r="B226" t="s">
        <v>2109</v>
      </c>
      <c r="C226" t="s">
        <v>2528</v>
      </c>
      <c r="F226" s="24" t="s">
        <v>2751</v>
      </c>
    </row>
    <row r="227" spans="1:6" x14ac:dyDescent="0.25">
      <c r="A227" t="s">
        <v>1133</v>
      </c>
      <c r="B227" t="s">
        <v>2109</v>
      </c>
      <c r="C227" t="s">
        <v>2527</v>
      </c>
      <c r="F227" s="24" t="s">
        <v>2751</v>
      </c>
    </row>
    <row r="228" spans="1:6" x14ac:dyDescent="0.25">
      <c r="A228" t="s">
        <v>1704</v>
      </c>
      <c r="B228" t="s">
        <v>2109</v>
      </c>
      <c r="C228" t="s">
        <v>2526</v>
      </c>
      <c r="F228" s="24" t="s">
        <v>2751</v>
      </c>
    </row>
    <row r="229" spans="1:6" x14ac:dyDescent="0.25">
      <c r="A229" t="s">
        <v>1680</v>
      </c>
      <c r="B229" t="s">
        <v>2109</v>
      </c>
      <c r="C229" t="s">
        <v>2525</v>
      </c>
      <c r="F229" s="24" t="s">
        <v>2751</v>
      </c>
    </row>
    <row r="230" spans="1:6" x14ac:dyDescent="0.25">
      <c r="A230" t="s">
        <v>1103</v>
      </c>
      <c r="B230" t="s">
        <v>2109</v>
      </c>
      <c r="C230" t="s">
        <v>2524</v>
      </c>
      <c r="F230" s="24" t="s">
        <v>2751</v>
      </c>
    </row>
    <row r="231" spans="1:6" x14ac:dyDescent="0.25">
      <c r="A231" t="s">
        <v>1617</v>
      </c>
      <c r="B231" t="s">
        <v>2109</v>
      </c>
      <c r="C231" t="s">
        <v>2523</v>
      </c>
      <c r="F231" s="24" t="s">
        <v>2751</v>
      </c>
    </row>
    <row r="232" spans="1:6" x14ac:dyDescent="0.25">
      <c r="A232" t="s">
        <v>1280</v>
      </c>
      <c r="B232" t="s">
        <v>2109</v>
      </c>
      <c r="C232" t="s">
        <v>2522</v>
      </c>
      <c r="F232" s="24" t="s">
        <v>2751</v>
      </c>
    </row>
    <row r="233" spans="1:6" x14ac:dyDescent="0.25">
      <c r="A233" t="s">
        <v>1070</v>
      </c>
      <c r="B233" t="s">
        <v>2109</v>
      </c>
      <c r="C233" t="s">
        <v>2521</v>
      </c>
      <c r="F233" s="24" t="s">
        <v>2751</v>
      </c>
    </row>
    <row r="234" spans="1:6" x14ac:dyDescent="0.25">
      <c r="A234" t="s">
        <v>66</v>
      </c>
      <c r="B234" t="s">
        <v>2109</v>
      </c>
      <c r="C234" t="s">
        <v>2520</v>
      </c>
      <c r="F234" s="24" t="s">
        <v>2751</v>
      </c>
    </row>
    <row r="235" spans="1:6" x14ac:dyDescent="0.25">
      <c r="A235" t="s">
        <v>1698</v>
      </c>
      <c r="B235" t="s">
        <v>2109</v>
      </c>
      <c r="C235" t="s">
        <v>2519</v>
      </c>
      <c r="F235" s="24" t="s">
        <v>2751</v>
      </c>
    </row>
    <row r="236" spans="1:6" x14ac:dyDescent="0.25">
      <c r="A236" t="s">
        <v>1569</v>
      </c>
      <c r="B236" t="s">
        <v>2109</v>
      </c>
      <c r="C236" t="s">
        <v>2518</v>
      </c>
      <c r="F236" s="24" t="s">
        <v>2751</v>
      </c>
    </row>
    <row r="237" spans="1:6" x14ac:dyDescent="0.25">
      <c r="A237" t="s">
        <v>609</v>
      </c>
      <c r="B237" t="s">
        <v>2109</v>
      </c>
      <c r="C237" t="s">
        <v>2517</v>
      </c>
      <c r="F237" s="24" t="s">
        <v>2751</v>
      </c>
    </row>
    <row r="238" spans="1:6" x14ac:dyDescent="0.25">
      <c r="A238" t="s">
        <v>416</v>
      </c>
      <c r="B238" t="s">
        <v>2109</v>
      </c>
      <c r="C238" t="s">
        <v>2516</v>
      </c>
      <c r="F238" s="24" t="s">
        <v>2751</v>
      </c>
    </row>
    <row r="239" spans="1:6" x14ac:dyDescent="0.25">
      <c r="A239" t="s">
        <v>853</v>
      </c>
      <c r="B239" t="s">
        <v>2109</v>
      </c>
      <c r="C239" t="s">
        <v>2515</v>
      </c>
      <c r="F239" s="24" t="s">
        <v>2751</v>
      </c>
    </row>
    <row r="240" spans="1:6" x14ac:dyDescent="0.25">
      <c r="A240" t="s">
        <v>1301</v>
      </c>
      <c r="B240" t="s">
        <v>2109</v>
      </c>
      <c r="C240" t="s">
        <v>2514</v>
      </c>
      <c r="F240" s="24" t="s">
        <v>2751</v>
      </c>
    </row>
    <row r="241" spans="1:6" x14ac:dyDescent="0.25">
      <c r="A241" t="s">
        <v>1811</v>
      </c>
      <c r="B241" t="s">
        <v>2109</v>
      </c>
      <c r="C241" t="s">
        <v>2513</v>
      </c>
      <c r="F241" s="24" t="s">
        <v>2751</v>
      </c>
    </row>
    <row r="242" spans="1:6" x14ac:dyDescent="0.25">
      <c r="A242" t="s">
        <v>579</v>
      </c>
      <c r="B242" t="s">
        <v>2109</v>
      </c>
      <c r="C242" t="s">
        <v>2512</v>
      </c>
      <c r="F242" s="24" t="s">
        <v>2751</v>
      </c>
    </row>
    <row r="243" spans="1:6" x14ac:dyDescent="0.25">
      <c r="A243" t="s">
        <v>471</v>
      </c>
      <c r="B243" t="s">
        <v>2109</v>
      </c>
      <c r="C243" t="s">
        <v>2511</v>
      </c>
      <c r="F243" s="24" t="s">
        <v>2751</v>
      </c>
    </row>
    <row r="244" spans="1:6" x14ac:dyDescent="0.25">
      <c r="A244" t="s">
        <v>567</v>
      </c>
      <c r="B244" t="s">
        <v>2109</v>
      </c>
      <c r="C244" t="s">
        <v>2510</v>
      </c>
      <c r="F244" s="24" t="s">
        <v>2751</v>
      </c>
    </row>
    <row r="245" spans="1:6" x14ac:dyDescent="0.25">
      <c r="A245" t="s">
        <v>1986</v>
      </c>
      <c r="B245" t="s">
        <v>2109</v>
      </c>
      <c r="C245" t="s">
        <v>2509</v>
      </c>
      <c r="F245" s="24" t="s">
        <v>2751</v>
      </c>
    </row>
    <row r="246" spans="1:6" x14ac:dyDescent="0.25">
      <c r="A246" t="s">
        <v>1106</v>
      </c>
      <c r="B246" t="s">
        <v>2109</v>
      </c>
      <c r="C246" t="s">
        <v>2508</v>
      </c>
      <c r="F246" s="24" t="s">
        <v>2751</v>
      </c>
    </row>
    <row r="247" spans="1:6" x14ac:dyDescent="0.25">
      <c r="A247" t="s">
        <v>398</v>
      </c>
      <c r="B247" t="s">
        <v>2109</v>
      </c>
      <c r="C247" t="s">
        <v>2507</v>
      </c>
      <c r="F247" s="24" t="s">
        <v>2751</v>
      </c>
    </row>
    <row r="248" spans="1:6" x14ac:dyDescent="0.25">
      <c r="A248" t="s">
        <v>570</v>
      </c>
      <c r="B248" t="s">
        <v>2109</v>
      </c>
      <c r="C248" t="s">
        <v>2506</v>
      </c>
      <c r="F248" s="24" t="s">
        <v>2751</v>
      </c>
    </row>
    <row r="249" spans="1:6" x14ac:dyDescent="0.25">
      <c r="A249" t="s">
        <v>502</v>
      </c>
      <c r="B249" t="s">
        <v>2109</v>
      </c>
      <c r="C249" t="s">
        <v>2505</v>
      </c>
      <c r="F249" s="24" t="s">
        <v>2751</v>
      </c>
    </row>
    <row r="250" spans="1:6" x14ac:dyDescent="0.25">
      <c r="A250" t="s">
        <v>796</v>
      </c>
      <c r="B250" t="s">
        <v>2109</v>
      </c>
      <c r="C250" t="s">
        <v>2504</v>
      </c>
      <c r="F250" s="24" t="s">
        <v>2751</v>
      </c>
    </row>
    <row r="251" spans="1:6" x14ac:dyDescent="0.25">
      <c r="A251" t="s">
        <v>474</v>
      </c>
      <c r="B251" t="s">
        <v>2109</v>
      </c>
      <c r="C251" t="s">
        <v>2503</v>
      </c>
      <c r="F251" s="24" t="s">
        <v>2751</v>
      </c>
    </row>
    <row r="252" spans="1:6" x14ac:dyDescent="0.25">
      <c r="A252" t="s">
        <v>1208</v>
      </c>
      <c r="B252" t="s">
        <v>2109</v>
      </c>
      <c r="C252" t="s">
        <v>2502</v>
      </c>
      <c r="F252" s="24" t="s">
        <v>2751</v>
      </c>
    </row>
    <row r="253" spans="1:6" x14ac:dyDescent="0.25">
      <c r="A253" t="s">
        <v>146</v>
      </c>
      <c r="B253" t="s">
        <v>2109</v>
      </c>
      <c r="C253" t="s">
        <v>2501</v>
      </c>
      <c r="F253" s="24" t="s">
        <v>2751</v>
      </c>
    </row>
    <row r="254" spans="1:6" x14ac:dyDescent="0.25">
      <c r="A254" t="s">
        <v>1142</v>
      </c>
      <c r="B254" t="s">
        <v>2109</v>
      </c>
      <c r="C254" t="s">
        <v>2500</v>
      </c>
      <c r="F254" s="24" t="s">
        <v>2751</v>
      </c>
    </row>
    <row r="255" spans="1:6" x14ac:dyDescent="0.25">
      <c r="A255" t="s">
        <v>1055</v>
      </c>
      <c r="B255" t="s">
        <v>2109</v>
      </c>
      <c r="C255" t="s">
        <v>2499</v>
      </c>
      <c r="F255" s="24" t="s">
        <v>2751</v>
      </c>
    </row>
    <row r="256" spans="1:6" x14ac:dyDescent="0.25">
      <c r="A256" t="s">
        <v>1049</v>
      </c>
      <c r="B256" t="s">
        <v>2109</v>
      </c>
      <c r="C256" t="s">
        <v>2498</v>
      </c>
      <c r="F256" s="24" t="s">
        <v>2751</v>
      </c>
    </row>
    <row r="257" spans="1:8" x14ac:dyDescent="0.25">
      <c r="A257" t="s">
        <v>22</v>
      </c>
      <c r="B257" t="s">
        <v>2109</v>
      </c>
      <c r="C257" t="s">
        <v>2497</v>
      </c>
      <c r="F257" s="26" t="s">
        <v>1040</v>
      </c>
      <c r="H257" s="23" t="s">
        <v>2774</v>
      </c>
    </row>
    <row r="258" spans="1:8" x14ac:dyDescent="0.25">
      <c r="A258" t="s">
        <v>1668</v>
      </c>
      <c r="B258" t="s">
        <v>2109</v>
      </c>
      <c r="C258" t="s">
        <v>2496</v>
      </c>
      <c r="F258" s="26" t="s">
        <v>1040</v>
      </c>
      <c r="H258" s="23" t="s">
        <v>2774</v>
      </c>
    </row>
    <row r="259" spans="1:8" x14ac:dyDescent="0.25">
      <c r="A259" t="s">
        <v>1638</v>
      </c>
      <c r="B259" t="s">
        <v>2109</v>
      </c>
      <c r="C259" t="s">
        <v>2495</v>
      </c>
      <c r="F259" s="24" t="s">
        <v>2751</v>
      </c>
    </row>
    <row r="260" spans="1:8" x14ac:dyDescent="0.25">
      <c r="A260" t="s">
        <v>805</v>
      </c>
      <c r="B260" t="s">
        <v>2109</v>
      </c>
      <c r="C260" t="s">
        <v>2494</v>
      </c>
      <c r="F260" s="24" t="s">
        <v>2751</v>
      </c>
    </row>
    <row r="261" spans="1:8" x14ac:dyDescent="0.25">
      <c r="A261" t="s">
        <v>1974</v>
      </c>
      <c r="B261" t="s">
        <v>2109</v>
      </c>
      <c r="C261" t="s">
        <v>2493</v>
      </c>
      <c r="F261" s="24" t="s">
        <v>2751</v>
      </c>
    </row>
    <row r="262" spans="1:8" x14ac:dyDescent="0.25">
      <c r="A262" t="s">
        <v>667</v>
      </c>
      <c r="B262" t="s">
        <v>2109</v>
      </c>
      <c r="C262" t="s">
        <v>2492</v>
      </c>
      <c r="F262" s="24" t="s">
        <v>2751</v>
      </c>
    </row>
    <row r="263" spans="1:8" x14ac:dyDescent="0.25">
      <c r="A263" t="s">
        <v>1334</v>
      </c>
      <c r="B263" t="s">
        <v>2109</v>
      </c>
      <c r="C263" t="s">
        <v>2491</v>
      </c>
      <c r="F263" s="24" t="s">
        <v>2751</v>
      </c>
    </row>
    <row r="264" spans="1:8" x14ac:dyDescent="0.25">
      <c r="A264" t="s">
        <v>898</v>
      </c>
      <c r="B264" t="s">
        <v>2109</v>
      </c>
      <c r="C264" t="s">
        <v>2490</v>
      </c>
      <c r="F264" s="24" t="s">
        <v>2751</v>
      </c>
    </row>
    <row r="265" spans="1:8" x14ac:dyDescent="0.25">
      <c r="A265" t="s">
        <v>1605</v>
      </c>
      <c r="B265" t="s">
        <v>2109</v>
      </c>
      <c r="C265" t="s">
        <v>2489</v>
      </c>
      <c r="F265" s="25" t="s">
        <v>2750</v>
      </c>
      <c r="H265" s="23" t="s">
        <v>2773</v>
      </c>
    </row>
    <row r="266" spans="1:8" ht="43.5" x14ac:dyDescent="0.25">
      <c r="A266" t="s">
        <v>1581</v>
      </c>
      <c r="B266" t="s">
        <v>2109</v>
      </c>
      <c r="C266" t="s">
        <v>2488</v>
      </c>
      <c r="F266" s="29" t="s">
        <v>1040</v>
      </c>
      <c r="H266" s="28" t="s">
        <v>2772</v>
      </c>
    </row>
    <row r="267" spans="1:8" x14ac:dyDescent="0.25">
      <c r="A267" t="s">
        <v>1572</v>
      </c>
      <c r="B267" t="s">
        <v>2109</v>
      </c>
      <c r="C267" t="s">
        <v>2487</v>
      </c>
      <c r="F267" s="24" t="s">
        <v>2751</v>
      </c>
    </row>
    <row r="268" spans="1:8" x14ac:dyDescent="0.25">
      <c r="A268" t="s">
        <v>1433</v>
      </c>
      <c r="B268" t="s">
        <v>2109</v>
      </c>
      <c r="C268" t="s">
        <v>2486</v>
      </c>
      <c r="F268" s="26" t="s">
        <v>1040</v>
      </c>
      <c r="H268" s="23" t="s">
        <v>2771</v>
      </c>
    </row>
    <row r="269" spans="1:8" x14ac:dyDescent="0.25">
      <c r="A269" t="s">
        <v>582</v>
      </c>
      <c r="B269" t="s">
        <v>2109</v>
      </c>
      <c r="C269" t="s">
        <v>2485</v>
      </c>
      <c r="F269" s="26" t="s">
        <v>2743</v>
      </c>
      <c r="H269" s="23" t="s">
        <v>2770</v>
      </c>
    </row>
    <row r="270" spans="1:8" x14ac:dyDescent="0.25">
      <c r="A270" t="s">
        <v>1845</v>
      </c>
      <c r="B270" t="s">
        <v>2109</v>
      </c>
      <c r="C270" t="s">
        <v>2484</v>
      </c>
      <c r="F270" s="24" t="s">
        <v>2751</v>
      </c>
    </row>
    <row r="271" spans="1:8" x14ac:dyDescent="0.25">
      <c r="A271" s="19">
        <v>2023453</v>
      </c>
      <c r="B271" t="s">
        <v>2109</v>
      </c>
      <c r="C271" t="s">
        <v>2483</v>
      </c>
      <c r="F271" s="24" t="s">
        <v>2751</v>
      </c>
    </row>
    <row r="272" spans="1:8" x14ac:dyDescent="0.25">
      <c r="A272" t="s">
        <v>1256</v>
      </c>
      <c r="B272" t="s">
        <v>2109</v>
      </c>
      <c r="C272" t="s">
        <v>2482</v>
      </c>
      <c r="F272" s="24" t="s">
        <v>2751</v>
      </c>
    </row>
    <row r="273" spans="1:8" x14ac:dyDescent="0.25">
      <c r="A273" t="s">
        <v>1253</v>
      </c>
      <c r="B273" t="s">
        <v>2109</v>
      </c>
      <c r="C273" t="s">
        <v>2481</v>
      </c>
      <c r="F273" s="24" t="s">
        <v>2751</v>
      </c>
    </row>
    <row r="274" spans="1:8" x14ac:dyDescent="0.25">
      <c r="A274" t="s">
        <v>279</v>
      </c>
      <c r="B274" t="s">
        <v>2109</v>
      </c>
      <c r="C274" t="s">
        <v>2480</v>
      </c>
      <c r="F274" s="26" t="s">
        <v>1040</v>
      </c>
      <c r="H274" s="23" t="s">
        <v>2764</v>
      </c>
    </row>
    <row r="275" spans="1:8" x14ac:dyDescent="0.25">
      <c r="A275" t="s">
        <v>212</v>
      </c>
      <c r="B275" t="s">
        <v>2109</v>
      </c>
      <c r="C275" t="s">
        <v>2479</v>
      </c>
      <c r="F275" s="24" t="s">
        <v>2751</v>
      </c>
    </row>
    <row r="276" spans="1:8" x14ac:dyDescent="0.25">
      <c r="A276" s="19">
        <v>2139718</v>
      </c>
      <c r="B276" t="s">
        <v>2109</v>
      </c>
      <c r="C276" t="s">
        <v>2478</v>
      </c>
      <c r="F276" s="24" t="s">
        <v>2751</v>
      </c>
    </row>
    <row r="277" spans="1:8" x14ac:dyDescent="0.25">
      <c r="A277" t="s">
        <v>206</v>
      </c>
      <c r="B277" t="s">
        <v>2109</v>
      </c>
      <c r="C277" t="s">
        <v>2477</v>
      </c>
      <c r="F277" s="24" t="s">
        <v>2751</v>
      </c>
    </row>
    <row r="278" spans="1:8" x14ac:dyDescent="0.25">
      <c r="A278" t="s">
        <v>1145</v>
      </c>
      <c r="B278" t="s">
        <v>2109</v>
      </c>
      <c r="C278" t="s">
        <v>2476</v>
      </c>
      <c r="F278" s="26" t="s">
        <v>1040</v>
      </c>
      <c r="H278" s="23" t="s">
        <v>2758</v>
      </c>
    </row>
    <row r="279" spans="1:8" x14ac:dyDescent="0.25">
      <c r="A279" t="s">
        <v>173</v>
      </c>
      <c r="B279" t="s">
        <v>2109</v>
      </c>
      <c r="C279" t="s">
        <v>2475</v>
      </c>
      <c r="F279" s="26" t="s">
        <v>1040</v>
      </c>
      <c r="H279" s="23" t="s">
        <v>2769</v>
      </c>
    </row>
    <row r="280" spans="1:8" x14ac:dyDescent="0.25">
      <c r="A280" t="s">
        <v>170</v>
      </c>
      <c r="B280" t="s">
        <v>2109</v>
      </c>
      <c r="C280" t="s">
        <v>2474</v>
      </c>
      <c r="F280" s="26" t="s">
        <v>1040</v>
      </c>
      <c r="H280" s="23" t="s">
        <v>2769</v>
      </c>
    </row>
    <row r="281" spans="1:8" x14ac:dyDescent="0.25">
      <c r="A281" t="s">
        <v>143</v>
      </c>
      <c r="B281" t="s">
        <v>2109</v>
      </c>
      <c r="C281" t="s">
        <v>2473</v>
      </c>
      <c r="F281" s="24" t="s">
        <v>2751</v>
      </c>
    </row>
    <row r="282" spans="1:8" x14ac:dyDescent="0.25">
      <c r="A282" t="s">
        <v>1752</v>
      </c>
      <c r="B282" t="s">
        <v>2109</v>
      </c>
      <c r="C282" t="s">
        <v>2472</v>
      </c>
      <c r="F282" s="26" t="s">
        <v>1040</v>
      </c>
      <c r="H282" s="23" t="s">
        <v>2769</v>
      </c>
    </row>
    <row r="283" spans="1:8" x14ac:dyDescent="0.25">
      <c r="A283" t="s">
        <v>1746</v>
      </c>
      <c r="B283" t="s">
        <v>2109</v>
      </c>
      <c r="C283" t="s">
        <v>2471</v>
      </c>
      <c r="F283" s="26" t="s">
        <v>1040</v>
      </c>
      <c r="H283" s="23" t="s">
        <v>2768</v>
      </c>
    </row>
    <row r="284" spans="1:8" x14ac:dyDescent="0.25">
      <c r="A284" t="s">
        <v>932</v>
      </c>
      <c r="B284" t="s">
        <v>2109</v>
      </c>
      <c r="C284" t="s">
        <v>2470</v>
      </c>
      <c r="F284" s="25" t="s">
        <v>2750</v>
      </c>
    </row>
    <row r="285" spans="1:8" x14ac:dyDescent="0.25">
      <c r="A285" t="s">
        <v>762</v>
      </c>
      <c r="B285" t="s">
        <v>2109</v>
      </c>
      <c r="C285" t="s">
        <v>2469</v>
      </c>
      <c r="F285" s="26" t="s">
        <v>1040</v>
      </c>
      <c r="H285" s="23" t="s">
        <v>2767</v>
      </c>
    </row>
    <row r="286" spans="1:8" x14ac:dyDescent="0.25">
      <c r="A286" t="s">
        <v>733</v>
      </c>
      <c r="B286" t="s">
        <v>2109</v>
      </c>
      <c r="C286" t="s">
        <v>2468</v>
      </c>
      <c r="F286" s="24" t="s">
        <v>2751</v>
      </c>
    </row>
    <row r="287" spans="1:8" x14ac:dyDescent="0.25">
      <c r="A287" t="s">
        <v>361</v>
      </c>
      <c r="B287" t="s">
        <v>2109</v>
      </c>
      <c r="C287" t="s">
        <v>2467</v>
      </c>
      <c r="F287" s="24" t="s">
        <v>2751</v>
      </c>
    </row>
    <row r="288" spans="1:8" x14ac:dyDescent="0.25">
      <c r="A288" t="s">
        <v>360</v>
      </c>
      <c r="B288" t="s">
        <v>2109</v>
      </c>
      <c r="C288" t="s">
        <v>2466</v>
      </c>
      <c r="F288" s="24" t="s">
        <v>2751</v>
      </c>
    </row>
    <row r="289" spans="1:8" x14ac:dyDescent="0.25">
      <c r="A289" t="s">
        <v>753</v>
      </c>
      <c r="B289" t="s">
        <v>2109</v>
      </c>
      <c r="C289" t="s">
        <v>2465</v>
      </c>
      <c r="F289" s="24" t="s">
        <v>2751</v>
      </c>
    </row>
    <row r="290" spans="1:8" x14ac:dyDescent="0.25">
      <c r="A290" t="s">
        <v>270</v>
      </c>
      <c r="B290" t="s">
        <v>2109</v>
      </c>
      <c r="C290" t="s">
        <v>2464</v>
      </c>
      <c r="F290" s="24" t="s">
        <v>2751</v>
      </c>
    </row>
    <row r="291" spans="1:8" x14ac:dyDescent="0.25">
      <c r="A291" t="s">
        <v>1626</v>
      </c>
      <c r="B291" t="s">
        <v>2109</v>
      </c>
      <c r="C291" t="s">
        <v>2463</v>
      </c>
      <c r="F291" s="26" t="s">
        <v>1040</v>
      </c>
      <c r="H291" s="23" t="s">
        <v>2766</v>
      </c>
    </row>
    <row r="292" spans="1:8" x14ac:dyDescent="0.25">
      <c r="A292" t="s">
        <v>951</v>
      </c>
      <c r="B292" t="s">
        <v>2109</v>
      </c>
      <c r="C292" t="s">
        <v>2462</v>
      </c>
      <c r="F292" s="24" t="s">
        <v>2751</v>
      </c>
    </row>
    <row r="293" spans="1:8" x14ac:dyDescent="0.25">
      <c r="A293" t="s">
        <v>297</v>
      </c>
      <c r="B293" t="s">
        <v>2109</v>
      </c>
      <c r="C293" t="s">
        <v>2461</v>
      </c>
      <c r="F293" s="24" t="s">
        <v>2751</v>
      </c>
    </row>
    <row r="294" spans="1:8" x14ac:dyDescent="0.25">
      <c r="A294" t="s">
        <v>294</v>
      </c>
      <c r="B294" t="s">
        <v>2109</v>
      </c>
      <c r="C294" t="s">
        <v>2460</v>
      </c>
      <c r="F294" s="26" t="s">
        <v>1040</v>
      </c>
      <c r="H294" s="23" t="s">
        <v>2765</v>
      </c>
    </row>
    <row r="295" spans="1:8" x14ac:dyDescent="0.25">
      <c r="A295" t="s">
        <v>1202</v>
      </c>
      <c r="B295" t="s">
        <v>2109</v>
      </c>
      <c r="C295" t="s">
        <v>2459</v>
      </c>
      <c r="F295" s="24" t="s">
        <v>2751</v>
      </c>
    </row>
    <row r="296" spans="1:8" x14ac:dyDescent="0.25">
      <c r="A296" t="s">
        <v>1223</v>
      </c>
      <c r="B296" t="s">
        <v>2109</v>
      </c>
      <c r="C296" t="s">
        <v>2458</v>
      </c>
      <c r="F296" s="24" t="s">
        <v>2751</v>
      </c>
    </row>
    <row r="297" spans="1:8" x14ac:dyDescent="0.25">
      <c r="A297" t="s">
        <v>180</v>
      </c>
      <c r="B297" t="s">
        <v>2109</v>
      </c>
      <c r="C297" t="s">
        <v>2457</v>
      </c>
      <c r="F297" s="26" t="s">
        <v>1040</v>
      </c>
      <c r="H297" s="23" t="s">
        <v>2764</v>
      </c>
    </row>
    <row r="298" spans="1:8" x14ac:dyDescent="0.25">
      <c r="A298" t="s">
        <v>167</v>
      </c>
      <c r="B298" t="s">
        <v>2109</v>
      </c>
      <c r="C298" t="s">
        <v>2456</v>
      </c>
      <c r="F298" s="24" t="s">
        <v>2751</v>
      </c>
    </row>
    <row r="299" spans="1:8" x14ac:dyDescent="0.25">
      <c r="A299" t="s">
        <v>288</v>
      </c>
      <c r="B299" t="s">
        <v>2109</v>
      </c>
      <c r="C299" t="s">
        <v>2455</v>
      </c>
      <c r="F299" s="24" t="s">
        <v>2751</v>
      </c>
    </row>
    <row r="300" spans="1:8" x14ac:dyDescent="0.25">
      <c r="A300" t="s">
        <v>137</v>
      </c>
      <c r="B300" t="s">
        <v>2109</v>
      </c>
      <c r="C300" t="s">
        <v>2454</v>
      </c>
      <c r="F300" s="24" t="s">
        <v>2751</v>
      </c>
    </row>
    <row r="301" spans="1:8" x14ac:dyDescent="0.25">
      <c r="A301" t="s">
        <v>967</v>
      </c>
      <c r="B301" t="s">
        <v>2109</v>
      </c>
      <c r="C301" t="s">
        <v>2453</v>
      </c>
      <c r="F301" s="24" t="s">
        <v>2751</v>
      </c>
    </row>
    <row r="302" spans="1:8" x14ac:dyDescent="0.25">
      <c r="A302" t="s">
        <v>1656</v>
      </c>
      <c r="B302" t="s">
        <v>2109</v>
      </c>
      <c r="C302" t="s">
        <v>2452</v>
      </c>
      <c r="F302" s="24" t="s">
        <v>2751</v>
      </c>
    </row>
    <row r="303" spans="1:8" x14ac:dyDescent="0.25">
      <c r="A303" t="s">
        <v>327</v>
      </c>
      <c r="B303" t="s">
        <v>2109</v>
      </c>
      <c r="C303" t="s">
        <v>2451</v>
      </c>
      <c r="F303" s="24" t="s">
        <v>2751</v>
      </c>
    </row>
    <row r="304" spans="1:8" x14ac:dyDescent="0.25">
      <c r="A304" t="s">
        <v>730</v>
      </c>
      <c r="B304" t="s">
        <v>2109</v>
      </c>
      <c r="C304" t="s">
        <v>2450</v>
      </c>
      <c r="F304" s="24" t="s">
        <v>2751</v>
      </c>
    </row>
    <row r="305" spans="1:8" x14ac:dyDescent="0.25">
      <c r="A305" t="s">
        <v>677</v>
      </c>
      <c r="B305" t="s">
        <v>2109</v>
      </c>
      <c r="C305" t="s">
        <v>2449</v>
      </c>
      <c r="F305" s="25" t="s">
        <v>2750</v>
      </c>
    </row>
    <row r="306" spans="1:8" x14ac:dyDescent="0.25">
      <c r="A306" t="s">
        <v>586</v>
      </c>
      <c r="B306" t="s">
        <v>2109</v>
      </c>
      <c r="C306" t="s">
        <v>2448</v>
      </c>
      <c r="F306" s="24" t="s">
        <v>2751</v>
      </c>
    </row>
    <row r="307" spans="1:8" x14ac:dyDescent="0.25">
      <c r="A307" t="s">
        <v>694</v>
      </c>
      <c r="B307" t="s">
        <v>2109</v>
      </c>
      <c r="C307" t="s">
        <v>2447</v>
      </c>
      <c r="F307" s="24" t="s">
        <v>2751</v>
      </c>
    </row>
    <row r="308" spans="1:8" x14ac:dyDescent="0.25">
      <c r="A308" t="s">
        <v>1325</v>
      </c>
      <c r="B308" t="s">
        <v>2109</v>
      </c>
      <c r="C308" t="s">
        <v>2446</v>
      </c>
      <c r="F308" s="24" t="s">
        <v>2751</v>
      </c>
    </row>
    <row r="309" spans="1:8" x14ac:dyDescent="0.25">
      <c r="A309" t="s">
        <v>380</v>
      </c>
      <c r="B309" t="s">
        <v>2109</v>
      </c>
      <c r="C309" t="s">
        <v>2445</v>
      </c>
      <c r="F309" s="24" t="s">
        <v>2751</v>
      </c>
    </row>
    <row r="310" spans="1:8" x14ac:dyDescent="0.25">
      <c r="A310" t="s">
        <v>1139</v>
      </c>
      <c r="B310" t="s">
        <v>2109</v>
      </c>
      <c r="C310" t="s">
        <v>2444</v>
      </c>
      <c r="F310" s="24" t="s">
        <v>2751</v>
      </c>
    </row>
    <row r="311" spans="1:8" x14ac:dyDescent="0.25">
      <c r="A311" t="s">
        <v>67</v>
      </c>
      <c r="B311" t="s">
        <v>2109</v>
      </c>
      <c r="C311" t="s">
        <v>2443</v>
      </c>
      <c r="F311" s="24" t="s">
        <v>2751</v>
      </c>
    </row>
    <row r="312" spans="1:8" x14ac:dyDescent="0.25">
      <c r="A312" t="s">
        <v>392</v>
      </c>
      <c r="B312" t="s">
        <v>2109</v>
      </c>
      <c r="C312" t="s">
        <v>2442</v>
      </c>
      <c r="F312" s="24" t="s">
        <v>2751</v>
      </c>
    </row>
    <row r="313" spans="1:8" x14ac:dyDescent="0.25">
      <c r="A313" t="s">
        <v>338</v>
      </c>
      <c r="B313" t="s">
        <v>2109</v>
      </c>
      <c r="C313" t="s">
        <v>2441</v>
      </c>
      <c r="F313" s="24" t="s">
        <v>2751</v>
      </c>
    </row>
    <row r="314" spans="1:8" x14ac:dyDescent="0.25">
      <c r="A314" t="s">
        <v>184</v>
      </c>
      <c r="B314" t="s">
        <v>2109</v>
      </c>
      <c r="C314" t="s">
        <v>2440</v>
      </c>
      <c r="F314" s="26" t="s">
        <v>1040</v>
      </c>
      <c r="H314" s="23" t="s">
        <v>2763</v>
      </c>
    </row>
    <row r="315" spans="1:8" x14ac:dyDescent="0.25">
      <c r="A315" t="s">
        <v>1283</v>
      </c>
      <c r="B315" t="s">
        <v>2109</v>
      </c>
      <c r="C315" t="s">
        <v>2439</v>
      </c>
      <c r="F315" s="24" t="s">
        <v>2751</v>
      </c>
    </row>
    <row r="316" spans="1:8" x14ac:dyDescent="0.25">
      <c r="A316" t="s">
        <v>945</v>
      </c>
      <c r="B316" t="s">
        <v>2109</v>
      </c>
      <c r="C316" t="s">
        <v>2438</v>
      </c>
      <c r="F316" s="25" t="s">
        <v>2750</v>
      </c>
    </row>
    <row r="317" spans="1:8" x14ac:dyDescent="0.25">
      <c r="A317" t="s">
        <v>727</v>
      </c>
      <c r="B317" t="s">
        <v>2109</v>
      </c>
      <c r="C317" t="s">
        <v>2437</v>
      </c>
      <c r="F317" s="24" t="s">
        <v>2751</v>
      </c>
    </row>
    <row r="318" spans="1:8" x14ac:dyDescent="0.25">
      <c r="A318" t="s">
        <v>377</v>
      </c>
      <c r="B318" t="s">
        <v>2109</v>
      </c>
      <c r="C318" t="s">
        <v>2436</v>
      </c>
      <c r="F318" s="24" t="s">
        <v>2751</v>
      </c>
    </row>
    <row r="319" spans="1:8" x14ac:dyDescent="0.25">
      <c r="A319" t="s">
        <v>341</v>
      </c>
      <c r="B319" t="s">
        <v>2109</v>
      </c>
      <c r="C319" t="s">
        <v>2435</v>
      </c>
      <c r="F319" s="24" t="s">
        <v>2751</v>
      </c>
    </row>
    <row r="320" spans="1:8" x14ac:dyDescent="0.25">
      <c r="A320" s="19">
        <v>2023600</v>
      </c>
      <c r="B320" t="s">
        <v>2109</v>
      </c>
      <c r="C320" t="s">
        <v>2434</v>
      </c>
      <c r="F320" s="24" t="s">
        <v>2751</v>
      </c>
    </row>
    <row r="321" spans="1:8" x14ac:dyDescent="0.25">
      <c r="A321" t="s">
        <v>991</v>
      </c>
      <c r="B321" t="s">
        <v>2109</v>
      </c>
      <c r="C321" t="s">
        <v>2433</v>
      </c>
      <c r="F321" s="24" t="s">
        <v>2751</v>
      </c>
    </row>
    <row r="322" spans="1:8" x14ac:dyDescent="0.25">
      <c r="A322" t="s">
        <v>892</v>
      </c>
      <c r="B322" t="s">
        <v>2109</v>
      </c>
      <c r="C322" t="s">
        <v>2432</v>
      </c>
      <c r="F322" s="27" t="s">
        <v>1040</v>
      </c>
      <c r="H322" s="23" t="s">
        <v>2762</v>
      </c>
    </row>
    <row r="323" spans="1:8" x14ac:dyDescent="0.25">
      <c r="A323" t="s">
        <v>744</v>
      </c>
      <c r="B323" t="s">
        <v>2109</v>
      </c>
      <c r="C323" t="s">
        <v>2431</v>
      </c>
      <c r="F323" s="24" t="s">
        <v>2751</v>
      </c>
    </row>
    <row r="324" spans="1:8" x14ac:dyDescent="0.25">
      <c r="A324" t="s">
        <v>621</v>
      </c>
      <c r="B324" t="s">
        <v>2109</v>
      </c>
      <c r="C324" t="s">
        <v>2430</v>
      </c>
      <c r="F324" s="24" t="s">
        <v>2751</v>
      </c>
    </row>
    <row r="325" spans="1:8" x14ac:dyDescent="0.25">
      <c r="A325" t="s">
        <v>564</v>
      </c>
      <c r="B325" t="s">
        <v>2109</v>
      </c>
      <c r="C325" t="s">
        <v>2429</v>
      </c>
      <c r="F325" s="26" t="s">
        <v>1040</v>
      </c>
      <c r="H325" s="23" t="s">
        <v>2761</v>
      </c>
    </row>
    <row r="326" spans="1:8" x14ac:dyDescent="0.25">
      <c r="A326" t="s">
        <v>259</v>
      </c>
      <c r="B326" t="s">
        <v>2109</v>
      </c>
      <c r="C326" t="s">
        <v>2428</v>
      </c>
      <c r="F326" s="24" t="s">
        <v>2751</v>
      </c>
    </row>
    <row r="327" spans="1:8" x14ac:dyDescent="0.25">
      <c r="A327" t="s">
        <v>1127</v>
      </c>
      <c r="B327" t="s">
        <v>2109</v>
      </c>
      <c r="C327" t="s">
        <v>2427</v>
      </c>
      <c r="F327" s="24" t="s">
        <v>2751</v>
      </c>
    </row>
    <row r="328" spans="1:8" x14ac:dyDescent="0.25">
      <c r="A328" t="s">
        <v>789</v>
      </c>
      <c r="B328" t="s">
        <v>2109</v>
      </c>
      <c r="C328" t="s">
        <v>2426</v>
      </c>
      <c r="F328" s="24" t="s">
        <v>2751</v>
      </c>
    </row>
    <row r="329" spans="1:8" x14ac:dyDescent="0.25">
      <c r="A329" t="s">
        <v>1463</v>
      </c>
      <c r="B329" t="s">
        <v>2109</v>
      </c>
      <c r="C329" t="s">
        <v>1461</v>
      </c>
      <c r="F329" s="26" t="s">
        <v>1040</v>
      </c>
      <c r="H329" s="23" t="s">
        <v>2760</v>
      </c>
    </row>
    <row r="330" spans="1:8" x14ac:dyDescent="0.25">
      <c r="A330" t="s">
        <v>1424</v>
      </c>
      <c r="B330" t="s">
        <v>2109</v>
      </c>
      <c r="C330" t="s">
        <v>1422</v>
      </c>
      <c r="F330" s="26" t="s">
        <v>1040</v>
      </c>
      <c r="H330" s="23" t="s">
        <v>2759</v>
      </c>
    </row>
    <row r="331" spans="1:8" x14ac:dyDescent="0.25">
      <c r="A331" t="s">
        <v>1058</v>
      </c>
      <c r="B331" t="s">
        <v>2109</v>
      </c>
      <c r="C331" t="s">
        <v>2425</v>
      </c>
      <c r="F331" s="24" t="s">
        <v>2751</v>
      </c>
    </row>
    <row r="332" spans="1:8" x14ac:dyDescent="0.25">
      <c r="A332" t="s">
        <v>335</v>
      </c>
      <c r="B332" t="s">
        <v>2109</v>
      </c>
      <c r="C332" t="s">
        <v>2424</v>
      </c>
      <c r="F332" s="24" t="s">
        <v>2751</v>
      </c>
    </row>
    <row r="333" spans="1:8" x14ac:dyDescent="0.25">
      <c r="A333" t="s">
        <v>639</v>
      </c>
      <c r="B333" t="s">
        <v>2109</v>
      </c>
      <c r="C333" t="s">
        <v>2423</v>
      </c>
      <c r="F333" s="24" t="s">
        <v>2751</v>
      </c>
    </row>
    <row r="334" spans="1:8" x14ac:dyDescent="0.25">
      <c r="A334" t="s">
        <v>237</v>
      </c>
      <c r="B334" t="s">
        <v>2109</v>
      </c>
      <c r="C334" t="s">
        <v>2422</v>
      </c>
      <c r="F334" s="24" t="s">
        <v>2751</v>
      </c>
    </row>
    <row r="335" spans="1:8" x14ac:dyDescent="0.25">
      <c r="A335" t="s">
        <v>1024</v>
      </c>
      <c r="B335" t="s">
        <v>2109</v>
      </c>
      <c r="C335" t="s">
        <v>2421</v>
      </c>
      <c r="F335" s="24" t="s">
        <v>2751</v>
      </c>
    </row>
    <row r="336" spans="1:8" x14ac:dyDescent="0.25">
      <c r="A336" t="s">
        <v>267</v>
      </c>
      <c r="B336" t="s">
        <v>2109</v>
      </c>
      <c r="C336" t="s">
        <v>2420</v>
      </c>
      <c r="F336" s="26" t="s">
        <v>1040</v>
      </c>
      <c r="H336" s="23" t="s">
        <v>2758</v>
      </c>
    </row>
    <row r="337" spans="1:8" x14ac:dyDescent="0.25">
      <c r="A337" t="s">
        <v>624</v>
      </c>
      <c r="B337" t="s">
        <v>2109</v>
      </c>
      <c r="C337" t="s">
        <v>2419</v>
      </c>
      <c r="F337" s="24" t="s">
        <v>2751</v>
      </c>
    </row>
    <row r="338" spans="1:8" x14ac:dyDescent="0.25">
      <c r="A338" t="s">
        <v>364</v>
      </c>
      <c r="B338" t="s">
        <v>2109</v>
      </c>
      <c r="C338" t="s">
        <v>2418</v>
      </c>
      <c r="F338" s="24" t="s">
        <v>2751</v>
      </c>
    </row>
    <row r="339" spans="1:8" x14ac:dyDescent="0.25">
      <c r="A339" t="s">
        <v>799</v>
      </c>
      <c r="B339" t="s">
        <v>2109</v>
      </c>
      <c r="C339" t="s">
        <v>2417</v>
      </c>
      <c r="F339" s="24" t="s">
        <v>2751</v>
      </c>
    </row>
    <row r="340" spans="1:8" x14ac:dyDescent="0.25">
      <c r="A340" t="s">
        <v>1532</v>
      </c>
      <c r="B340" t="s">
        <v>2109</v>
      </c>
      <c r="C340" t="s">
        <v>2416</v>
      </c>
      <c r="F340" s="24" t="s">
        <v>2751</v>
      </c>
    </row>
    <row r="341" spans="1:8" x14ac:dyDescent="0.25">
      <c r="A341" t="s">
        <v>374</v>
      </c>
      <c r="B341" t="s">
        <v>2109</v>
      </c>
      <c r="C341" t="s">
        <v>2415</v>
      </c>
      <c r="F341" s="24" t="s">
        <v>2751</v>
      </c>
    </row>
    <row r="342" spans="1:8" x14ac:dyDescent="0.25">
      <c r="A342" t="s">
        <v>1493</v>
      </c>
      <c r="B342" t="s">
        <v>2109</v>
      </c>
      <c r="C342" t="s">
        <v>2414</v>
      </c>
      <c r="F342" s="24" t="s">
        <v>2751</v>
      </c>
    </row>
    <row r="343" spans="1:8" x14ac:dyDescent="0.25">
      <c r="A343" t="s">
        <v>1523</v>
      </c>
      <c r="B343" t="s">
        <v>2109</v>
      </c>
      <c r="C343" t="s">
        <v>2413</v>
      </c>
      <c r="F343" s="25" t="s">
        <v>2750</v>
      </c>
      <c r="H343" s="23" t="s">
        <v>2757</v>
      </c>
    </row>
    <row r="344" spans="1:8" x14ac:dyDescent="0.25">
      <c r="A344" t="s">
        <v>1508</v>
      </c>
      <c r="B344" t="s">
        <v>2109</v>
      </c>
      <c r="C344" t="s">
        <v>2412</v>
      </c>
      <c r="F344" s="24" t="s">
        <v>2751</v>
      </c>
    </row>
    <row r="345" spans="1:8" x14ac:dyDescent="0.25">
      <c r="A345" t="s">
        <v>1454</v>
      </c>
      <c r="B345" t="s">
        <v>2109</v>
      </c>
      <c r="C345" t="s">
        <v>2411</v>
      </c>
      <c r="F345" s="24" t="s">
        <v>2751</v>
      </c>
    </row>
    <row r="346" spans="1:8" x14ac:dyDescent="0.25">
      <c r="A346" t="s">
        <v>630</v>
      </c>
      <c r="B346" t="s">
        <v>2109</v>
      </c>
      <c r="C346" t="s">
        <v>2410</v>
      </c>
      <c r="F346" s="24" t="s">
        <v>2751</v>
      </c>
    </row>
    <row r="347" spans="1:8" x14ac:dyDescent="0.25">
      <c r="A347" t="s">
        <v>1866</v>
      </c>
      <c r="B347" t="s">
        <v>2109</v>
      </c>
      <c r="C347" t="s">
        <v>2409</v>
      </c>
      <c r="F347" s="24" t="s">
        <v>2751</v>
      </c>
    </row>
    <row r="348" spans="1:8" x14ac:dyDescent="0.25">
      <c r="A348" t="s">
        <v>1436</v>
      </c>
      <c r="B348" t="s">
        <v>2109</v>
      </c>
      <c r="C348" t="s">
        <v>2408</v>
      </c>
      <c r="F348" s="24" t="s">
        <v>2751</v>
      </c>
    </row>
    <row r="349" spans="1:8" x14ac:dyDescent="0.25">
      <c r="A349" t="s">
        <v>1517</v>
      </c>
      <c r="B349" t="s">
        <v>2109</v>
      </c>
      <c r="C349" t="s">
        <v>2407</v>
      </c>
      <c r="F349" s="24" t="s">
        <v>2751</v>
      </c>
    </row>
    <row r="350" spans="1:8" x14ac:dyDescent="0.25">
      <c r="A350" t="s">
        <v>1876</v>
      </c>
      <c r="B350" t="s">
        <v>2109</v>
      </c>
      <c r="C350" t="s">
        <v>2406</v>
      </c>
      <c r="F350" s="25" t="s">
        <v>2750</v>
      </c>
      <c r="H350" s="23" t="s">
        <v>2756</v>
      </c>
    </row>
    <row r="351" spans="1:8" x14ac:dyDescent="0.25">
      <c r="A351" t="s">
        <v>1953</v>
      </c>
      <c r="B351" t="s">
        <v>2109</v>
      </c>
      <c r="C351" t="s">
        <v>2405</v>
      </c>
      <c r="F351" s="24" t="s">
        <v>2751</v>
      </c>
      <c r="H351" s="23" t="s">
        <v>2753</v>
      </c>
    </row>
    <row r="352" spans="1:8" x14ac:dyDescent="0.25">
      <c r="A352" t="s">
        <v>1635</v>
      </c>
      <c r="B352" t="s">
        <v>2109</v>
      </c>
      <c r="C352" t="s">
        <v>2404</v>
      </c>
      <c r="F352" s="26" t="s">
        <v>1040</v>
      </c>
      <c r="H352" s="23" t="s">
        <v>2754</v>
      </c>
    </row>
    <row r="353" spans="1:8" x14ac:dyDescent="0.25">
      <c r="A353" t="s">
        <v>973</v>
      </c>
      <c r="B353" t="s">
        <v>2109</v>
      </c>
      <c r="C353" t="s">
        <v>2403</v>
      </c>
      <c r="F353" s="24" t="s">
        <v>2751</v>
      </c>
    </row>
    <row r="354" spans="1:8" x14ac:dyDescent="0.25">
      <c r="A354" t="s">
        <v>109</v>
      </c>
      <c r="B354" t="s">
        <v>2109</v>
      </c>
      <c r="C354" t="s">
        <v>2402</v>
      </c>
      <c r="F354" s="24" t="s">
        <v>2751</v>
      </c>
    </row>
    <row r="355" spans="1:8" x14ac:dyDescent="0.25">
      <c r="A355" t="s">
        <v>1520</v>
      </c>
      <c r="B355" t="s">
        <v>2109</v>
      </c>
      <c r="C355" t="s">
        <v>2401</v>
      </c>
      <c r="F355" s="24" t="s">
        <v>2751</v>
      </c>
    </row>
    <row r="356" spans="1:8" x14ac:dyDescent="0.25">
      <c r="A356" t="s">
        <v>1737</v>
      </c>
      <c r="B356" t="s">
        <v>2109</v>
      </c>
      <c r="C356" t="s">
        <v>2400</v>
      </c>
      <c r="F356" s="24" t="s">
        <v>2751</v>
      </c>
    </row>
    <row r="357" spans="1:8" x14ac:dyDescent="0.25">
      <c r="A357" t="s">
        <v>13</v>
      </c>
      <c r="B357" t="s">
        <v>2109</v>
      </c>
      <c r="C357" t="s">
        <v>2399</v>
      </c>
      <c r="F357" s="24" t="s">
        <v>2751</v>
      </c>
    </row>
    <row r="358" spans="1:8" x14ac:dyDescent="0.25">
      <c r="A358" t="s">
        <v>1505</v>
      </c>
      <c r="B358" t="s">
        <v>2109</v>
      </c>
      <c r="C358" t="s">
        <v>2398</v>
      </c>
      <c r="F358" s="24" t="s">
        <v>2751</v>
      </c>
    </row>
    <row r="359" spans="1:8" x14ac:dyDescent="0.25">
      <c r="A359" t="s">
        <v>670</v>
      </c>
      <c r="B359" t="s">
        <v>2109</v>
      </c>
      <c r="C359" t="s">
        <v>2397</v>
      </c>
      <c r="F359" s="24" t="s">
        <v>2751</v>
      </c>
    </row>
    <row r="360" spans="1:8" x14ac:dyDescent="0.25">
      <c r="A360" t="s">
        <v>1502</v>
      </c>
      <c r="B360" t="s">
        <v>2109</v>
      </c>
      <c r="C360" t="s">
        <v>2396</v>
      </c>
      <c r="F360" s="24" t="s">
        <v>2751</v>
      </c>
    </row>
    <row r="361" spans="1:8" x14ac:dyDescent="0.25">
      <c r="A361" t="s">
        <v>747</v>
      </c>
      <c r="B361" t="s">
        <v>2109</v>
      </c>
      <c r="C361" t="s">
        <v>2395</v>
      </c>
      <c r="F361" s="26" t="s">
        <v>1040</v>
      </c>
      <c r="H361" s="23" t="s">
        <v>2755</v>
      </c>
    </row>
    <row r="362" spans="1:8" x14ac:dyDescent="0.25">
      <c r="A362" t="s">
        <v>1268</v>
      </c>
      <c r="B362" t="s">
        <v>2109</v>
      </c>
      <c r="C362" t="s">
        <v>2394</v>
      </c>
      <c r="F362" s="24" t="s">
        <v>2751</v>
      </c>
    </row>
    <row r="363" spans="1:8" x14ac:dyDescent="0.25">
      <c r="A363" t="s">
        <v>1277</v>
      </c>
      <c r="B363" t="s">
        <v>2109</v>
      </c>
      <c r="C363" t="s">
        <v>2393</v>
      </c>
      <c r="F363" s="24" t="s">
        <v>2751</v>
      </c>
    </row>
    <row r="364" spans="1:8" x14ac:dyDescent="0.25">
      <c r="A364" t="s">
        <v>345</v>
      </c>
      <c r="B364" t="s">
        <v>2109</v>
      </c>
      <c r="C364" t="s">
        <v>2392</v>
      </c>
      <c r="F364" s="24" t="s">
        <v>2751</v>
      </c>
      <c r="H364" s="23" t="s">
        <v>2753</v>
      </c>
    </row>
    <row r="365" spans="1:8" x14ac:dyDescent="0.25">
      <c r="A365" t="s">
        <v>1496</v>
      </c>
      <c r="B365" t="s">
        <v>2109</v>
      </c>
      <c r="C365" t="s">
        <v>2391</v>
      </c>
      <c r="F365" s="24" t="s">
        <v>2751</v>
      </c>
    </row>
    <row r="366" spans="1:8" x14ac:dyDescent="0.25">
      <c r="A366" t="s">
        <v>1650</v>
      </c>
      <c r="B366" t="s">
        <v>2109</v>
      </c>
      <c r="C366" t="s">
        <v>2390</v>
      </c>
      <c r="F366" s="24" t="s">
        <v>2751</v>
      </c>
    </row>
    <row r="367" spans="1:8" x14ac:dyDescent="0.25">
      <c r="A367" t="s">
        <v>693</v>
      </c>
      <c r="B367" t="s">
        <v>2109</v>
      </c>
      <c r="C367" t="s">
        <v>2389</v>
      </c>
      <c r="F367" s="24" t="s">
        <v>2751</v>
      </c>
    </row>
    <row r="368" spans="1:8" x14ac:dyDescent="0.25">
      <c r="A368" t="s">
        <v>1875</v>
      </c>
      <c r="B368" t="s">
        <v>2109</v>
      </c>
      <c r="C368" t="s">
        <v>2388</v>
      </c>
      <c r="F368" s="26" t="s">
        <v>1040</v>
      </c>
      <c r="H368" s="23" t="s">
        <v>2754</v>
      </c>
    </row>
    <row r="369" spans="1:8" x14ac:dyDescent="0.25">
      <c r="A369" t="s">
        <v>1403</v>
      </c>
      <c r="B369" t="s">
        <v>2109</v>
      </c>
      <c r="C369" t="s">
        <v>2387</v>
      </c>
      <c r="F369" s="24" t="s">
        <v>2751</v>
      </c>
      <c r="H369" s="23" t="s">
        <v>2753</v>
      </c>
    </row>
    <row r="370" spans="1:8" x14ac:dyDescent="0.25">
      <c r="A370" t="s">
        <v>1885</v>
      </c>
      <c r="B370" t="s">
        <v>2109</v>
      </c>
      <c r="C370" t="s">
        <v>2386</v>
      </c>
      <c r="F370" s="25" t="s">
        <v>2750</v>
      </c>
    </row>
    <row r="371" spans="1:8" x14ac:dyDescent="0.25">
      <c r="A371" t="s">
        <v>1535</v>
      </c>
      <c r="B371" t="s">
        <v>2109</v>
      </c>
      <c r="C371" t="s">
        <v>2385</v>
      </c>
      <c r="F371" s="24" t="s">
        <v>2751</v>
      </c>
    </row>
    <row r="372" spans="1:8" x14ac:dyDescent="0.25">
      <c r="A372" t="s">
        <v>1632</v>
      </c>
      <c r="B372" t="s">
        <v>2109</v>
      </c>
      <c r="C372" t="s">
        <v>2384</v>
      </c>
      <c r="F372" s="24" t="s">
        <v>2751</v>
      </c>
    </row>
    <row r="373" spans="1:8" x14ac:dyDescent="0.25">
      <c r="A373" t="s">
        <v>1623</v>
      </c>
      <c r="B373" t="s">
        <v>2109</v>
      </c>
      <c r="C373" t="s">
        <v>2383</v>
      </c>
    </row>
    <row r="374" spans="1:8" x14ac:dyDescent="0.25">
      <c r="A374" t="s">
        <v>786</v>
      </c>
      <c r="B374" t="s">
        <v>2109</v>
      </c>
      <c r="C374" t="s">
        <v>2382</v>
      </c>
    </row>
    <row r="375" spans="1:8" x14ac:dyDescent="0.25">
      <c r="A375" t="s">
        <v>1088</v>
      </c>
      <c r="B375" t="s">
        <v>2109</v>
      </c>
      <c r="C375" t="s">
        <v>2381</v>
      </c>
    </row>
    <row r="376" spans="1:8" x14ac:dyDescent="0.25">
      <c r="A376" t="s">
        <v>1968</v>
      </c>
      <c r="B376" t="s">
        <v>2109</v>
      </c>
      <c r="C376" t="s">
        <v>2380</v>
      </c>
    </row>
    <row r="377" spans="1:8" x14ac:dyDescent="0.25">
      <c r="A377" t="s">
        <v>602</v>
      </c>
      <c r="B377" t="s">
        <v>2109</v>
      </c>
      <c r="C377" t="s">
        <v>2379</v>
      </c>
    </row>
    <row r="378" spans="1:8" x14ac:dyDescent="0.25">
      <c r="A378" t="s">
        <v>1526</v>
      </c>
      <c r="B378" t="s">
        <v>2109</v>
      </c>
      <c r="C378" t="s">
        <v>2378</v>
      </c>
    </row>
    <row r="379" spans="1:8" x14ac:dyDescent="0.25">
      <c r="A379" t="s">
        <v>735</v>
      </c>
      <c r="B379" t="s">
        <v>2109</v>
      </c>
      <c r="C379" t="s">
        <v>2377</v>
      </c>
    </row>
    <row r="380" spans="1:8" x14ac:dyDescent="0.25">
      <c r="A380" t="s">
        <v>1490</v>
      </c>
      <c r="B380" t="s">
        <v>2109</v>
      </c>
      <c r="C380" t="s">
        <v>2376</v>
      </c>
    </row>
    <row r="381" spans="1:8" x14ac:dyDescent="0.25">
      <c r="A381" t="s">
        <v>447</v>
      </c>
      <c r="B381" t="s">
        <v>2109</v>
      </c>
      <c r="C381" t="s">
        <v>2375</v>
      </c>
    </row>
    <row r="382" spans="1:8" x14ac:dyDescent="0.25">
      <c r="A382" t="s">
        <v>1400</v>
      </c>
      <c r="B382" t="s">
        <v>2109</v>
      </c>
      <c r="C382" t="s">
        <v>2374</v>
      </c>
    </row>
    <row r="383" spans="1:8" x14ac:dyDescent="0.25">
      <c r="A383" t="s">
        <v>1214</v>
      </c>
      <c r="B383" t="s">
        <v>2109</v>
      </c>
      <c r="C383" t="s">
        <v>2373</v>
      </c>
    </row>
    <row r="384" spans="1:8" x14ac:dyDescent="0.25">
      <c r="A384" t="s">
        <v>1529</v>
      </c>
      <c r="B384" t="s">
        <v>2109</v>
      </c>
      <c r="C384" t="s">
        <v>2372</v>
      </c>
    </row>
    <row r="385" spans="1:3" x14ac:dyDescent="0.25">
      <c r="A385" t="s">
        <v>1971</v>
      </c>
      <c r="B385" t="s">
        <v>2109</v>
      </c>
      <c r="C385" t="s">
        <v>2371</v>
      </c>
    </row>
    <row r="386" spans="1:3" x14ac:dyDescent="0.25">
      <c r="A386" t="s">
        <v>1409</v>
      </c>
      <c r="B386" t="s">
        <v>2109</v>
      </c>
      <c r="C386" t="s">
        <v>2370</v>
      </c>
    </row>
    <row r="387" spans="1:3" x14ac:dyDescent="0.25">
      <c r="A387" t="s">
        <v>741</v>
      </c>
      <c r="B387" t="s">
        <v>2109</v>
      </c>
      <c r="C387" t="s">
        <v>2369</v>
      </c>
    </row>
    <row r="388" spans="1:3" x14ac:dyDescent="0.25">
      <c r="A388" t="s">
        <v>404</v>
      </c>
      <c r="B388" t="s">
        <v>2109</v>
      </c>
      <c r="C388" t="s">
        <v>2368</v>
      </c>
    </row>
    <row r="389" spans="1:3" x14ac:dyDescent="0.25">
      <c r="A389" t="s">
        <v>612</v>
      </c>
      <c r="B389" t="s">
        <v>2109</v>
      </c>
      <c r="C389" t="s">
        <v>2367</v>
      </c>
    </row>
    <row r="390" spans="1:3" x14ac:dyDescent="0.25">
      <c r="A390" t="s">
        <v>16</v>
      </c>
      <c r="B390" t="s">
        <v>2109</v>
      </c>
      <c r="C390" t="s">
        <v>2366</v>
      </c>
    </row>
    <row r="391" spans="1:3" x14ac:dyDescent="0.25">
      <c r="A391" t="s">
        <v>1003</v>
      </c>
      <c r="B391" t="s">
        <v>2109</v>
      </c>
      <c r="C391" t="s">
        <v>2365</v>
      </c>
    </row>
    <row r="392" spans="1:3" x14ac:dyDescent="0.25">
      <c r="A392" t="s">
        <v>680</v>
      </c>
      <c r="B392" t="s">
        <v>2109</v>
      </c>
      <c r="C392" t="s">
        <v>2364</v>
      </c>
    </row>
    <row r="393" spans="1:3" x14ac:dyDescent="0.25">
      <c r="A393" t="s">
        <v>917</v>
      </c>
      <c r="B393" t="s">
        <v>2109</v>
      </c>
      <c r="C393" t="s">
        <v>2363</v>
      </c>
    </row>
    <row r="394" spans="1:3" x14ac:dyDescent="0.25">
      <c r="A394" t="s">
        <v>514</v>
      </c>
      <c r="B394" t="s">
        <v>2109</v>
      </c>
      <c r="C394" t="s">
        <v>2362</v>
      </c>
    </row>
    <row r="395" spans="1:3" x14ac:dyDescent="0.25">
      <c r="A395" t="s">
        <v>1713</v>
      </c>
      <c r="B395" t="s">
        <v>2109</v>
      </c>
      <c r="C395" t="s">
        <v>2361</v>
      </c>
    </row>
    <row r="396" spans="1:3" x14ac:dyDescent="0.25">
      <c r="A396" t="s">
        <v>1907</v>
      </c>
      <c r="B396" t="s">
        <v>2109</v>
      </c>
      <c r="C396" t="s">
        <v>2360</v>
      </c>
    </row>
    <row r="397" spans="1:3" x14ac:dyDescent="0.25">
      <c r="A397" t="s">
        <v>687</v>
      </c>
      <c r="B397" t="s">
        <v>2109</v>
      </c>
      <c r="C397" t="s">
        <v>2359</v>
      </c>
    </row>
    <row r="398" spans="1:3" x14ac:dyDescent="0.25">
      <c r="A398" t="s">
        <v>683</v>
      </c>
      <c r="B398" t="s">
        <v>2109</v>
      </c>
      <c r="C398" t="s">
        <v>2358</v>
      </c>
    </row>
    <row r="399" spans="1:3" x14ac:dyDescent="0.25">
      <c r="A399" t="s">
        <v>1566</v>
      </c>
      <c r="B399" t="s">
        <v>2109</v>
      </c>
      <c r="C399" t="s">
        <v>1564</v>
      </c>
    </row>
    <row r="400" spans="1:3" x14ac:dyDescent="0.25">
      <c r="A400" t="s">
        <v>179</v>
      </c>
      <c r="B400" t="s">
        <v>2109</v>
      </c>
      <c r="C400" t="s">
        <v>2357</v>
      </c>
    </row>
    <row r="401" spans="1:3" x14ac:dyDescent="0.25">
      <c r="A401" t="s">
        <v>1229</v>
      </c>
      <c r="B401" t="s">
        <v>2109</v>
      </c>
      <c r="C401" t="s">
        <v>2356</v>
      </c>
    </row>
    <row r="402" spans="1:3" x14ac:dyDescent="0.25">
      <c r="A402" t="s">
        <v>1382</v>
      </c>
      <c r="B402" t="s">
        <v>2109</v>
      </c>
      <c r="C402" t="s">
        <v>2355</v>
      </c>
    </row>
    <row r="403" spans="1:3" x14ac:dyDescent="0.25">
      <c r="A403" t="s">
        <v>1716</v>
      </c>
      <c r="B403" t="s">
        <v>2109</v>
      </c>
      <c r="C403" t="s">
        <v>2354</v>
      </c>
    </row>
    <row r="404" spans="1:3" x14ac:dyDescent="0.25">
      <c r="A404" t="s">
        <v>535</v>
      </c>
      <c r="B404" t="s">
        <v>2109</v>
      </c>
      <c r="C404" t="s">
        <v>2353</v>
      </c>
    </row>
    <row r="405" spans="1:3" x14ac:dyDescent="0.25">
      <c r="A405" t="s">
        <v>1740</v>
      </c>
      <c r="B405" t="s">
        <v>2109</v>
      </c>
      <c r="C405" t="s">
        <v>2352</v>
      </c>
    </row>
    <row r="406" spans="1:3" x14ac:dyDescent="0.25">
      <c r="A406" t="s">
        <v>255</v>
      </c>
      <c r="B406" t="s">
        <v>2109</v>
      </c>
      <c r="C406" t="s">
        <v>2351</v>
      </c>
    </row>
    <row r="407" spans="1:3" x14ac:dyDescent="0.25">
      <c r="A407" t="s">
        <v>158</v>
      </c>
      <c r="B407" t="s">
        <v>2109</v>
      </c>
      <c r="C407" t="s">
        <v>2350</v>
      </c>
    </row>
    <row r="408" spans="1:3" x14ac:dyDescent="0.25">
      <c r="A408" t="s">
        <v>1166</v>
      </c>
      <c r="B408" t="s">
        <v>2109</v>
      </c>
      <c r="C408" t="s">
        <v>2349</v>
      </c>
    </row>
    <row r="409" spans="1:3" x14ac:dyDescent="0.25">
      <c r="A409" t="s">
        <v>1064</v>
      </c>
      <c r="B409" t="s">
        <v>2109</v>
      </c>
      <c r="C409" t="s">
        <v>2348</v>
      </c>
    </row>
    <row r="410" spans="1:3" x14ac:dyDescent="0.25">
      <c r="A410" t="s">
        <v>2012</v>
      </c>
      <c r="B410" t="s">
        <v>2109</v>
      </c>
      <c r="C410" t="s">
        <v>2347</v>
      </c>
    </row>
    <row r="411" spans="1:3" x14ac:dyDescent="0.25">
      <c r="A411" t="s">
        <v>496</v>
      </c>
      <c r="B411" t="s">
        <v>2109</v>
      </c>
      <c r="C411" t="s">
        <v>2346</v>
      </c>
    </row>
    <row r="412" spans="1:3" x14ac:dyDescent="0.25">
      <c r="A412" t="s">
        <v>511</v>
      </c>
      <c r="B412" t="s">
        <v>2109</v>
      </c>
      <c r="C412" t="s">
        <v>2345</v>
      </c>
    </row>
    <row r="413" spans="1:3" x14ac:dyDescent="0.25">
      <c r="A413" t="s">
        <v>765</v>
      </c>
      <c r="B413" t="s">
        <v>2109</v>
      </c>
      <c r="C413" t="s">
        <v>2344</v>
      </c>
    </row>
    <row r="414" spans="1:3" x14ac:dyDescent="0.25">
      <c r="A414" t="s">
        <v>1469</v>
      </c>
      <c r="B414" t="s">
        <v>2109</v>
      </c>
      <c r="C414" t="s">
        <v>2343</v>
      </c>
    </row>
    <row r="415" spans="1:3" x14ac:dyDescent="0.25">
      <c r="A415" t="s">
        <v>215</v>
      </c>
      <c r="B415" t="s">
        <v>2109</v>
      </c>
      <c r="C415" t="s">
        <v>2342</v>
      </c>
    </row>
    <row r="416" spans="1:3" x14ac:dyDescent="0.25">
      <c r="A416" t="s">
        <v>1933</v>
      </c>
      <c r="B416" t="s">
        <v>2109</v>
      </c>
      <c r="C416" t="s">
        <v>2341</v>
      </c>
    </row>
    <row r="417" spans="1:3" x14ac:dyDescent="0.25">
      <c r="A417" t="s">
        <v>1829</v>
      </c>
      <c r="B417" t="s">
        <v>2109</v>
      </c>
      <c r="C417" t="s">
        <v>2340</v>
      </c>
    </row>
    <row r="418" spans="1:3" x14ac:dyDescent="0.25">
      <c r="A418" t="s">
        <v>923</v>
      </c>
      <c r="B418" t="s">
        <v>2109</v>
      </c>
      <c r="C418" t="s">
        <v>2339</v>
      </c>
    </row>
    <row r="419" spans="1:3" x14ac:dyDescent="0.25">
      <c r="A419" t="s">
        <v>1211</v>
      </c>
      <c r="B419" t="s">
        <v>2109</v>
      </c>
      <c r="C419" t="s">
        <v>2338</v>
      </c>
    </row>
    <row r="420" spans="1:3" x14ac:dyDescent="0.25">
      <c r="A420" t="s">
        <v>2337</v>
      </c>
      <c r="B420" t="s">
        <v>2109</v>
      </c>
      <c r="C420" t="s">
        <v>2336</v>
      </c>
    </row>
    <row r="421" spans="1:3" x14ac:dyDescent="0.25">
      <c r="A421" t="s">
        <v>78</v>
      </c>
      <c r="B421" t="s">
        <v>2109</v>
      </c>
      <c r="C421" t="s">
        <v>2335</v>
      </c>
    </row>
    <row r="422" spans="1:3" x14ac:dyDescent="0.25">
      <c r="A422" t="s">
        <v>711</v>
      </c>
      <c r="B422" t="s">
        <v>2109</v>
      </c>
      <c r="C422" t="s">
        <v>2334</v>
      </c>
    </row>
    <row r="423" spans="1:3" x14ac:dyDescent="0.25">
      <c r="A423" t="s">
        <v>371</v>
      </c>
      <c r="B423" t="s">
        <v>2109</v>
      </c>
      <c r="C423" t="s">
        <v>2333</v>
      </c>
    </row>
    <row r="424" spans="1:3" x14ac:dyDescent="0.25">
      <c r="A424" t="s">
        <v>1421</v>
      </c>
      <c r="B424" t="s">
        <v>2109</v>
      </c>
      <c r="C424" t="s">
        <v>2332</v>
      </c>
    </row>
    <row r="425" spans="1:3" x14ac:dyDescent="0.25">
      <c r="A425" t="s">
        <v>2331</v>
      </c>
      <c r="B425" t="s">
        <v>2109</v>
      </c>
      <c r="C425" t="s">
        <v>2330</v>
      </c>
    </row>
    <row r="426" spans="1:3" x14ac:dyDescent="0.25">
      <c r="A426" t="s">
        <v>1692</v>
      </c>
      <c r="B426" t="s">
        <v>2109</v>
      </c>
      <c r="C426" t="s">
        <v>2329</v>
      </c>
    </row>
    <row r="427" spans="1:3" x14ac:dyDescent="0.25">
      <c r="A427" t="s">
        <v>1274</v>
      </c>
      <c r="B427" t="s">
        <v>2109</v>
      </c>
      <c r="C427" t="s">
        <v>2328</v>
      </c>
    </row>
    <row r="428" spans="1:3" x14ac:dyDescent="0.25">
      <c r="A428" t="s">
        <v>1832</v>
      </c>
      <c r="B428" t="s">
        <v>2109</v>
      </c>
      <c r="C428" t="s">
        <v>2327</v>
      </c>
    </row>
    <row r="429" spans="1:3" x14ac:dyDescent="0.25">
      <c r="A429" t="s">
        <v>1930</v>
      </c>
      <c r="B429" t="s">
        <v>2109</v>
      </c>
      <c r="C429" t="s">
        <v>2326</v>
      </c>
    </row>
    <row r="430" spans="1:3" x14ac:dyDescent="0.25">
      <c r="A430" t="s">
        <v>1307</v>
      </c>
      <c r="B430" t="s">
        <v>2109</v>
      </c>
      <c r="C430" t="s">
        <v>2325</v>
      </c>
    </row>
    <row r="431" spans="1:3" x14ac:dyDescent="0.25">
      <c r="A431" t="s">
        <v>592</v>
      </c>
      <c r="B431" t="s">
        <v>2109</v>
      </c>
      <c r="C431" t="s">
        <v>2324</v>
      </c>
    </row>
    <row r="432" spans="1:3" x14ac:dyDescent="0.25">
      <c r="A432" t="s">
        <v>585</v>
      </c>
      <c r="B432" t="s">
        <v>2109</v>
      </c>
      <c r="C432" t="s">
        <v>2323</v>
      </c>
    </row>
    <row r="433" spans="1:3" x14ac:dyDescent="0.25">
      <c r="A433" t="s">
        <v>1913</v>
      </c>
      <c r="B433" t="s">
        <v>2109</v>
      </c>
      <c r="C433" t="s">
        <v>2322</v>
      </c>
    </row>
    <row r="434" spans="1:3" x14ac:dyDescent="0.25">
      <c r="A434" t="s">
        <v>1701</v>
      </c>
      <c r="B434" t="s">
        <v>2109</v>
      </c>
      <c r="C434" t="s">
        <v>2321</v>
      </c>
    </row>
    <row r="435" spans="1:3" x14ac:dyDescent="0.25">
      <c r="A435" t="s">
        <v>686</v>
      </c>
      <c r="B435" t="s">
        <v>2109</v>
      </c>
      <c r="C435" t="s">
        <v>2320</v>
      </c>
    </row>
    <row r="436" spans="1:3" x14ac:dyDescent="0.25">
      <c r="A436" t="s">
        <v>3</v>
      </c>
      <c r="B436" t="s">
        <v>2109</v>
      </c>
      <c r="C436" t="s">
        <v>2319</v>
      </c>
    </row>
    <row r="437" spans="1:3" x14ac:dyDescent="0.25">
      <c r="A437" t="s">
        <v>1647</v>
      </c>
      <c r="B437" t="s">
        <v>2109</v>
      </c>
      <c r="C437" t="s">
        <v>1248</v>
      </c>
    </row>
    <row r="438" spans="1:3" x14ac:dyDescent="0.25">
      <c r="A438" t="s">
        <v>1286</v>
      </c>
      <c r="B438" t="s">
        <v>2109</v>
      </c>
      <c r="C438" t="s">
        <v>2318</v>
      </c>
    </row>
    <row r="439" spans="1:3" x14ac:dyDescent="0.25">
      <c r="A439" t="s">
        <v>191</v>
      </c>
      <c r="B439" t="s">
        <v>2109</v>
      </c>
      <c r="C439" t="s">
        <v>2317</v>
      </c>
    </row>
    <row r="440" spans="1:3" x14ac:dyDescent="0.25">
      <c r="A440" t="s">
        <v>811</v>
      </c>
      <c r="B440" t="s">
        <v>2109</v>
      </c>
      <c r="C440" t="s">
        <v>2316</v>
      </c>
    </row>
    <row r="441" spans="1:3" x14ac:dyDescent="0.25">
      <c r="A441" s="19">
        <v>6607</v>
      </c>
      <c r="B441" t="s">
        <v>2109</v>
      </c>
      <c r="C441" t="s">
        <v>2315</v>
      </c>
    </row>
    <row r="442" spans="1:3" x14ac:dyDescent="0.25">
      <c r="A442" t="s">
        <v>1238</v>
      </c>
      <c r="B442" t="s">
        <v>2109</v>
      </c>
      <c r="C442" t="s">
        <v>1236</v>
      </c>
    </row>
    <row r="443" spans="1:3" x14ac:dyDescent="0.25">
      <c r="A443" t="s">
        <v>1956</v>
      </c>
      <c r="B443" t="s">
        <v>2109</v>
      </c>
      <c r="C443" t="s">
        <v>2314</v>
      </c>
    </row>
    <row r="444" spans="1:3" x14ac:dyDescent="0.25">
      <c r="A444" t="s">
        <v>1920</v>
      </c>
      <c r="B444" t="s">
        <v>2109</v>
      </c>
      <c r="C444" t="s">
        <v>1918</v>
      </c>
    </row>
    <row r="445" spans="1:3" x14ac:dyDescent="0.25">
      <c r="A445" t="s">
        <v>1910</v>
      </c>
      <c r="B445" t="s">
        <v>2109</v>
      </c>
      <c r="C445" t="s">
        <v>1908</v>
      </c>
    </row>
    <row r="446" spans="1:3" x14ac:dyDescent="0.25">
      <c r="A446" t="s">
        <v>1982</v>
      </c>
      <c r="B446" t="s">
        <v>2109</v>
      </c>
      <c r="C446" t="s">
        <v>1980</v>
      </c>
    </row>
    <row r="447" spans="1:3" x14ac:dyDescent="0.25">
      <c r="A447" t="s">
        <v>1388</v>
      </c>
      <c r="B447" t="s">
        <v>2109</v>
      </c>
      <c r="C447" t="s">
        <v>1386</v>
      </c>
    </row>
    <row r="448" spans="1:3" x14ac:dyDescent="0.25">
      <c r="A448" t="s">
        <v>1817</v>
      </c>
      <c r="B448" t="s">
        <v>2109</v>
      </c>
      <c r="C448" t="s">
        <v>1815</v>
      </c>
    </row>
    <row r="449" spans="1:3" x14ac:dyDescent="0.25">
      <c r="A449" t="s">
        <v>2018</v>
      </c>
      <c r="B449" t="s">
        <v>2109</v>
      </c>
      <c r="C449" t="s">
        <v>2016</v>
      </c>
    </row>
    <row r="450" spans="1:3" x14ac:dyDescent="0.25">
      <c r="A450" t="s">
        <v>1169</v>
      </c>
      <c r="B450" t="s">
        <v>2109</v>
      </c>
      <c r="C450" t="s">
        <v>1167</v>
      </c>
    </row>
    <row r="451" spans="1:3" x14ac:dyDescent="0.25">
      <c r="A451" t="s">
        <v>1926</v>
      </c>
      <c r="B451" t="s">
        <v>2109</v>
      </c>
      <c r="C451" t="s">
        <v>1924</v>
      </c>
    </row>
    <row r="452" spans="1:3" x14ac:dyDescent="0.25">
      <c r="A452" t="s">
        <v>1848</v>
      </c>
      <c r="B452" t="s">
        <v>2109</v>
      </c>
      <c r="C452" t="s">
        <v>1846</v>
      </c>
    </row>
    <row r="453" spans="1:3" x14ac:dyDescent="0.25">
      <c r="A453" t="s">
        <v>1923</v>
      </c>
      <c r="B453" t="s">
        <v>2109</v>
      </c>
      <c r="C453" t="s">
        <v>1921</v>
      </c>
    </row>
    <row r="454" spans="1:3" x14ac:dyDescent="0.25">
      <c r="A454" t="s">
        <v>1337</v>
      </c>
      <c r="B454" t="s">
        <v>2109</v>
      </c>
      <c r="C454" t="s">
        <v>1335</v>
      </c>
    </row>
    <row r="455" spans="1:3" x14ac:dyDescent="0.25">
      <c r="A455" t="s">
        <v>1917</v>
      </c>
      <c r="B455" t="s">
        <v>2109</v>
      </c>
      <c r="C455" t="s">
        <v>1915</v>
      </c>
    </row>
    <row r="456" spans="1:3" x14ac:dyDescent="0.25">
      <c r="A456" t="s">
        <v>1805</v>
      </c>
      <c r="B456" t="s">
        <v>2109</v>
      </c>
      <c r="C456" t="s">
        <v>1803</v>
      </c>
    </row>
    <row r="457" spans="1:3" x14ac:dyDescent="0.25">
      <c r="A457" t="s">
        <v>1997</v>
      </c>
      <c r="B457" t="s">
        <v>2109</v>
      </c>
      <c r="C457" t="s">
        <v>2313</v>
      </c>
    </row>
    <row r="458" spans="1:3" x14ac:dyDescent="0.25">
      <c r="A458" t="s">
        <v>1052</v>
      </c>
      <c r="B458" t="s">
        <v>2109</v>
      </c>
      <c r="C458" t="s">
        <v>2312</v>
      </c>
    </row>
    <row r="459" spans="1:3" x14ac:dyDescent="0.25">
      <c r="A459" t="s">
        <v>1722</v>
      </c>
      <c r="B459" t="s">
        <v>2109</v>
      </c>
      <c r="C459" t="s">
        <v>2311</v>
      </c>
    </row>
    <row r="460" spans="1:3" x14ac:dyDescent="0.25">
      <c r="A460" t="s">
        <v>1349</v>
      </c>
      <c r="B460" t="s">
        <v>2109</v>
      </c>
      <c r="C460" t="s">
        <v>1347</v>
      </c>
    </row>
    <row r="461" spans="1:3" x14ac:dyDescent="0.25">
      <c r="A461" t="s">
        <v>944</v>
      </c>
      <c r="B461" t="s">
        <v>2109</v>
      </c>
      <c r="C461" t="s">
        <v>2310</v>
      </c>
    </row>
    <row r="462" spans="1:3" x14ac:dyDescent="0.25">
      <c r="A462" t="s">
        <v>1061</v>
      </c>
      <c r="B462" t="s">
        <v>2109</v>
      </c>
      <c r="C462" t="s">
        <v>1059</v>
      </c>
    </row>
    <row r="463" spans="1:3" x14ac:dyDescent="0.25">
      <c r="A463" t="s">
        <v>615</v>
      </c>
      <c r="B463" t="s">
        <v>2109</v>
      </c>
      <c r="C463" t="s">
        <v>2309</v>
      </c>
    </row>
    <row r="464" spans="1:3" x14ac:dyDescent="0.25">
      <c r="A464" t="s">
        <v>558</v>
      </c>
      <c r="B464" t="s">
        <v>2109</v>
      </c>
      <c r="C464" t="s">
        <v>2308</v>
      </c>
    </row>
    <row r="465" spans="1:3" x14ac:dyDescent="0.25">
      <c r="A465" t="s">
        <v>997</v>
      </c>
      <c r="B465" t="s">
        <v>2109</v>
      </c>
      <c r="C465" t="s">
        <v>2307</v>
      </c>
    </row>
    <row r="466" spans="1:3" x14ac:dyDescent="0.25">
      <c r="A466" t="s">
        <v>1785</v>
      </c>
      <c r="B466" t="s">
        <v>2109</v>
      </c>
      <c r="C466" t="s">
        <v>2306</v>
      </c>
    </row>
    <row r="467" spans="1:3" x14ac:dyDescent="0.25">
      <c r="A467" t="s">
        <v>149</v>
      </c>
      <c r="B467" t="s">
        <v>2109</v>
      </c>
      <c r="C467" t="s">
        <v>2305</v>
      </c>
    </row>
    <row r="468" spans="1:3" x14ac:dyDescent="0.25">
      <c r="A468" t="s">
        <v>832</v>
      </c>
      <c r="B468" t="s">
        <v>2109</v>
      </c>
      <c r="C468" t="s">
        <v>2086</v>
      </c>
    </row>
    <row r="469" spans="1:3" x14ac:dyDescent="0.25">
      <c r="A469" t="s">
        <v>1892</v>
      </c>
      <c r="B469" t="s">
        <v>2109</v>
      </c>
      <c r="C469" t="s">
        <v>2304</v>
      </c>
    </row>
    <row r="470" spans="1:3" x14ac:dyDescent="0.25">
      <c r="A470" s="19">
        <v>2151163</v>
      </c>
      <c r="B470" t="s">
        <v>2109</v>
      </c>
      <c r="C470" t="s">
        <v>2303</v>
      </c>
    </row>
    <row r="471" spans="1:3" x14ac:dyDescent="0.25">
      <c r="A471" s="19">
        <v>1403722</v>
      </c>
      <c r="B471" t="s">
        <v>2109</v>
      </c>
      <c r="C471" t="s">
        <v>2302</v>
      </c>
    </row>
    <row r="472" spans="1:3" x14ac:dyDescent="0.25">
      <c r="A472" t="s">
        <v>1776</v>
      </c>
      <c r="B472" t="s">
        <v>2109</v>
      </c>
      <c r="C472" t="s">
        <v>2301</v>
      </c>
    </row>
    <row r="473" spans="1:3" x14ac:dyDescent="0.25">
      <c r="A473" t="s">
        <v>777</v>
      </c>
      <c r="B473" t="s">
        <v>2109</v>
      </c>
      <c r="C473" t="s">
        <v>2300</v>
      </c>
    </row>
    <row r="474" spans="1:3" x14ac:dyDescent="0.25">
      <c r="A474" s="19">
        <v>2146108</v>
      </c>
      <c r="B474" t="s">
        <v>2109</v>
      </c>
      <c r="C474" t="s">
        <v>2299</v>
      </c>
    </row>
    <row r="475" spans="1:3" x14ac:dyDescent="0.25">
      <c r="A475" t="s">
        <v>152</v>
      </c>
      <c r="B475" t="s">
        <v>2109</v>
      </c>
      <c r="C475" t="s">
        <v>2298</v>
      </c>
    </row>
    <row r="476" spans="1:3" x14ac:dyDescent="0.25">
      <c r="A476" t="s">
        <v>1779</v>
      </c>
      <c r="B476" t="s">
        <v>2109</v>
      </c>
      <c r="C476" t="s">
        <v>2297</v>
      </c>
    </row>
    <row r="477" spans="1:3" x14ac:dyDescent="0.25">
      <c r="A477" t="s">
        <v>1439</v>
      </c>
      <c r="B477" t="s">
        <v>2109</v>
      </c>
      <c r="C477" t="s">
        <v>2296</v>
      </c>
    </row>
    <row r="478" spans="1:3" x14ac:dyDescent="0.25">
      <c r="A478" t="s">
        <v>1340</v>
      </c>
      <c r="B478" t="s">
        <v>2109</v>
      </c>
      <c r="C478" t="s">
        <v>2295</v>
      </c>
    </row>
    <row r="479" spans="1:3" x14ac:dyDescent="0.25">
      <c r="A479" t="s">
        <v>1947</v>
      </c>
      <c r="B479" t="s">
        <v>2109</v>
      </c>
      <c r="C479" t="s">
        <v>2294</v>
      </c>
    </row>
    <row r="480" spans="1:3" x14ac:dyDescent="0.25">
      <c r="A480" s="19">
        <v>2594446</v>
      </c>
      <c r="B480" t="s">
        <v>2109</v>
      </c>
      <c r="C480" t="s">
        <v>2293</v>
      </c>
    </row>
    <row r="481" spans="1:3" x14ac:dyDescent="0.25">
      <c r="A481" t="s">
        <v>2</v>
      </c>
      <c r="B481" t="s">
        <v>2109</v>
      </c>
      <c r="C481" t="s">
        <v>2292</v>
      </c>
    </row>
    <row r="482" spans="1:3" x14ac:dyDescent="0.25">
      <c r="A482" t="s">
        <v>961</v>
      </c>
      <c r="B482" t="s">
        <v>2109</v>
      </c>
      <c r="C482" t="s">
        <v>2291</v>
      </c>
    </row>
    <row r="483" spans="1:3" x14ac:dyDescent="0.25">
      <c r="A483" t="s">
        <v>1109</v>
      </c>
      <c r="B483" t="s">
        <v>2109</v>
      </c>
      <c r="C483" t="s">
        <v>2290</v>
      </c>
    </row>
    <row r="484" spans="1:3" x14ac:dyDescent="0.25">
      <c r="A484" t="s">
        <v>407</v>
      </c>
      <c r="B484" t="s">
        <v>2109</v>
      </c>
      <c r="C484" t="s">
        <v>2289</v>
      </c>
    </row>
    <row r="485" spans="1:3" x14ac:dyDescent="0.25">
      <c r="A485" t="s">
        <v>1758</v>
      </c>
      <c r="B485" t="s">
        <v>2109</v>
      </c>
      <c r="C485" t="s">
        <v>2288</v>
      </c>
    </row>
    <row r="486" spans="1:3" x14ac:dyDescent="0.25">
      <c r="A486" t="s">
        <v>710</v>
      </c>
      <c r="B486" t="s">
        <v>2109</v>
      </c>
      <c r="C486" t="s">
        <v>2287</v>
      </c>
    </row>
    <row r="487" spans="1:3" x14ac:dyDescent="0.25">
      <c r="A487" t="s">
        <v>350</v>
      </c>
      <c r="B487" t="s">
        <v>2109</v>
      </c>
      <c r="C487" t="s">
        <v>2286</v>
      </c>
    </row>
    <row r="488" spans="1:3" x14ac:dyDescent="0.25">
      <c r="A488" t="s">
        <v>112</v>
      </c>
      <c r="B488" t="s">
        <v>2109</v>
      </c>
      <c r="C488" t="s">
        <v>2285</v>
      </c>
    </row>
    <row r="489" spans="1:3" x14ac:dyDescent="0.25">
      <c r="A489" t="s">
        <v>477</v>
      </c>
      <c r="B489" t="s">
        <v>2109</v>
      </c>
      <c r="C489" t="s">
        <v>2284</v>
      </c>
    </row>
    <row r="490" spans="1:3" x14ac:dyDescent="0.25">
      <c r="A490" t="s">
        <v>1499</v>
      </c>
      <c r="B490" t="s">
        <v>2109</v>
      </c>
      <c r="C490" t="s">
        <v>2283</v>
      </c>
    </row>
    <row r="491" spans="1:3" x14ac:dyDescent="0.25">
      <c r="A491" t="s">
        <v>1457</v>
      </c>
      <c r="B491" t="s">
        <v>2109</v>
      </c>
      <c r="C491" t="s">
        <v>2282</v>
      </c>
    </row>
    <row r="492" spans="1:3" x14ac:dyDescent="0.25">
      <c r="A492" t="s">
        <v>234</v>
      </c>
      <c r="B492" t="s">
        <v>2109</v>
      </c>
      <c r="C492" t="s">
        <v>2281</v>
      </c>
    </row>
    <row r="493" spans="1:3" x14ac:dyDescent="0.25">
      <c r="A493" t="s">
        <v>829</v>
      </c>
      <c r="B493" t="s">
        <v>2109</v>
      </c>
      <c r="C493" t="s">
        <v>2280</v>
      </c>
    </row>
    <row r="494" spans="1:3" x14ac:dyDescent="0.25">
      <c r="A494" t="s">
        <v>985</v>
      </c>
      <c r="B494" t="s">
        <v>2109</v>
      </c>
      <c r="C494" t="s">
        <v>2279</v>
      </c>
    </row>
    <row r="495" spans="1:3" x14ac:dyDescent="0.25">
      <c r="A495" t="s">
        <v>596</v>
      </c>
      <c r="B495" t="s">
        <v>2109</v>
      </c>
      <c r="C495" t="s">
        <v>2278</v>
      </c>
    </row>
    <row r="496" spans="1:3" x14ac:dyDescent="0.25">
      <c r="A496" t="s">
        <v>823</v>
      </c>
      <c r="B496" t="s">
        <v>2109</v>
      </c>
      <c r="C496" t="s">
        <v>2277</v>
      </c>
    </row>
    <row r="497" spans="1:3" x14ac:dyDescent="0.25">
      <c r="A497" t="s">
        <v>249</v>
      </c>
      <c r="B497" t="s">
        <v>2109</v>
      </c>
      <c r="C497" t="s">
        <v>2276</v>
      </c>
    </row>
    <row r="498" spans="1:3" x14ac:dyDescent="0.25">
      <c r="A498" t="s">
        <v>841</v>
      </c>
      <c r="B498" t="s">
        <v>2109</v>
      </c>
      <c r="C498" t="s">
        <v>2275</v>
      </c>
    </row>
    <row r="499" spans="1:3" x14ac:dyDescent="0.25">
      <c r="A499" t="s">
        <v>1217</v>
      </c>
      <c r="B499" t="s">
        <v>2109</v>
      </c>
      <c r="C499" t="s">
        <v>2274</v>
      </c>
    </row>
    <row r="500" spans="1:3" x14ac:dyDescent="0.25">
      <c r="A500" t="s">
        <v>1205</v>
      </c>
      <c r="B500" t="s">
        <v>2109</v>
      </c>
      <c r="C500" t="s">
        <v>2273</v>
      </c>
    </row>
    <row r="501" spans="1:3" x14ac:dyDescent="0.25">
      <c r="A501" t="s">
        <v>1551</v>
      </c>
      <c r="B501" t="s">
        <v>2109</v>
      </c>
      <c r="C501" t="s">
        <v>1549</v>
      </c>
    </row>
    <row r="502" spans="1:3" x14ac:dyDescent="0.25">
      <c r="A502" t="s">
        <v>60</v>
      </c>
      <c r="B502" t="s">
        <v>2109</v>
      </c>
      <c r="C502" t="s">
        <v>2272</v>
      </c>
    </row>
    <row r="503" spans="1:3" x14ac:dyDescent="0.25">
      <c r="A503" t="s">
        <v>1082</v>
      </c>
      <c r="B503" t="s">
        <v>2109</v>
      </c>
      <c r="C503" t="s">
        <v>2271</v>
      </c>
    </row>
    <row r="504" spans="1:3" x14ac:dyDescent="0.25">
      <c r="A504" t="s">
        <v>529</v>
      </c>
      <c r="B504" t="s">
        <v>2109</v>
      </c>
      <c r="C504" t="s">
        <v>2270</v>
      </c>
    </row>
    <row r="505" spans="1:3" x14ac:dyDescent="0.25">
      <c r="A505" t="s">
        <v>386</v>
      </c>
      <c r="B505" t="s">
        <v>2109</v>
      </c>
      <c r="C505" t="s">
        <v>2269</v>
      </c>
    </row>
    <row r="506" spans="1:3" x14ac:dyDescent="0.25">
      <c r="A506" t="s">
        <v>948</v>
      </c>
      <c r="B506" t="s">
        <v>2109</v>
      </c>
      <c r="C506" t="s">
        <v>2268</v>
      </c>
    </row>
    <row r="507" spans="1:3" x14ac:dyDescent="0.25">
      <c r="A507" t="s">
        <v>1962</v>
      </c>
      <c r="B507" t="s">
        <v>2109</v>
      </c>
      <c r="C507" t="s">
        <v>2267</v>
      </c>
    </row>
    <row r="508" spans="1:3" x14ac:dyDescent="0.25">
      <c r="A508" t="s">
        <v>724</v>
      </c>
      <c r="B508" t="s">
        <v>2109</v>
      </c>
      <c r="C508" t="s">
        <v>2266</v>
      </c>
    </row>
    <row r="509" spans="1:3" x14ac:dyDescent="0.25">
      <c r="A509" t="s">
        <v>81</v>
      </c>
      <c r="B509" t="s">
        <v>2109</v>
      </c>
      <c r="C509" t="s">
        <v>2265</v>
      </c>
    </row>
    <row r="510" spans="1:3" x14ac:dyDescent="0.25">
      <c r="A510" t="s">
        <v>1659</v>
      </c>
      <c r="B510" t="s">
        <v>2109</v>
      </c>
      <c r="C510" t="s">
        <v>2264</v>
      </c>
    </row>
    <row r="511" spans="1:3" x14ac:dyDescent="0.25">
      <c r="A511" t="s">
        <v>1719</v>
      </c>
      <c r="B511" t="s">
        <v>2109</v>
      </c>
      <c r="C511" t="s">
        <v>2263</v>
      </c>
    </row>
    <row r="512" spans="1:3" x14ac:dyDescent="0.25">
      <c r="A512" t="s">
        <v>1563</v>
      </c>
      <c r="B512" t="s">
        <v>2109</v>
      </c>
      <c r="C512" t="s">
        <v>2262</v>
      </c>
    </row>
    <row r="513" spans="1:3" x14ac:dyDescent="0.25">
      <c r="A513" t="s">
        <v>1418</v>
      </c>
      <c r="B513" t="s">
        <v>2109</v>
      </c>
      <c r="C513" t="s">
        <v>2261</v>
      </c>
    </row>
    <row r="514" spans="1:3" x14ac:dyDescent="0.25">
      <c r="A514" t="s">
        <v>642</v>
      </c>
      <c r="B514" t="s">
        <v>2109</v>
      </c>
      <c r="C514" t="s">
        <v>2260</v>
      </c>
    </row>
    <row r="515" spans="1:3" x14ac:dyDescent="0.25">
      <c r="A515" t="s">
        <v>1364</v>
      </c>
      <c r="B515" t="s">
        <v>2109</v>
      </c>
      <c r="C515" t="s">
        <v>2259</v>
      </c>
    </row>
    <row r="516" spans="1:3" x14ac:dyDescent="0.25">
      <c r="A516" t="s">
        <v>661</v>
      </c>
      <c r="B516" t="s">
        <v>2109</v>
      </c>
      <c r="C516" t="s">
        <v>2258</v>
      </c>
    </row>
    <row r="517" spans="1:3" x14ac:dyDescent="0.25">
      <c r="A517" t="s">
        <v>910</v>
      </c>
      <c r="B517" t="s">
        <v>2109</v>
      </c>
      <c r="C517" t="s">
        <v>2257</v>
      </c>
    </row>
    <row r="518" spans="1:3" x14ac:dyDescent="0.25">
      <c r="A518" t="s">
        <v>793</v>
      </c>
      <c r="B518" t="s">
        <v>2109</v>
      </c>
      <c r="C518" t="s">
        <v>2256</v>
      </c>
    </row>
    <row r="519" spans="1:3" x14ac:dyDescent="0.25">
      <c r="A519" t="s">
        <v>1686</v>
      </c>
      <c r="B519" t="s">
        <v>2109</v>
      </c>
      <c r="C519" t="s">
        <v>2255</v>
      </c>
    </row>
    <row r="520" spans="1:3" x14ac:dyDescent="0.25">
      <c r="A520" t="s">
        <v>1674</v>
      </c>
      <c r="B520" t="s">
        <v>2109</v>
      </c>
      <c r="C520" t="s">
        <v>1672</v>
      </c>
    </row>
    <row r="521" spans="1:3" x14ac:dyDescent="0.25">
      <c r="A521" t="s">
        <v>1244</v>
      </c>
      <c r="B521" t="s">
        <v>2109</v>
      </c>
      <c r="C521" t="s">
        <v>1242</v>
      </c>
    </row>
    <row r="522" spans="1:3" x14ac:dyDescent="0.25">
      <c r="A522" t="s">
        <v>964</v>
      </c>
      <c r="B522" t="s">
        <v>2109</v>
      </c>
      <c r="C522" t="s">
        <v>2254</v>
      </c>
    </row>
    <row r="523" spans="1:3" x14ac:dyDescent="0.25">
      <c r="A523" t="s">
        <v>103</v>
      </c>
      <c r="B523" t="s">
        <v>2109</v>
      </c>
      <c r="C523" t="s">
        <v>2253</v>
      </c>
    </row>
    <row r="524" spans="1:3" x14ac:dyDescent="0.25">
      <c r="A524" t="s">
        <v>1898</v>
      </c>
      <c r="B524" t="s">
        <v>2109</v>
      </c>
      <c r="C524" t="s">
        <v>2252</v>
      </c>
    </row>
    <row r="525" spans="1:3" x14ac:dyDescent="0.25">
      <c r="A525" t="s">
        <v>723</v>
      </c>
      <c r="B525" t="s">
        <v>2109</v>
      </c>
      <c r="C525" t="s">
        <v>2251</v>
      </c>
    </row>
    <row r="526" spans="1:3" x14ac:dyDescent="0.25">
      <c r="A526" t="s">
        <v>2025</v>
      </c>
      <c r="B526" t="s">
        <v>2109</v>
      </c>
      <c r="C526" t="s">
        <v>2250</v>
      </c>
    </row>
    <row r="527" spans="1:3" x14ac:dyDescent="0.25">
      <c r="A527" t="s">
        <v>2015</v>
      </c>
      <c r="B527" t="s">
        <v>2109</v>
      </c>
      <c r="C527" t="s">
        <v>2249</v>
      </c>
    </row>
    <row r="528" spans="1:3" x14ac:dyDescent="0.25">
      <c r="A528" t="s">
        <v>1749</v>
      </c>
      <c r="B528" t="s">
        <v>2109</v>
      </c>
      <c r="C528" t="s">
        <v>2248</v>
      </c>
    </row>
    <row r="529" spans="1:3" x14ac:dyDescent="0.25">
      <c r="A529" t="s">
        <v>1346</v>
      </c>
      <c r="B529" t="s">
        <v>2109</v>
      </c>
      <c r="C529" t="s">
        <v>2247</v>
      </c>
    </row>
    <row r="530" spans="1:3" x14ac:dyDescent="0.25">
      <c r="A530" t="s">
        <v>605</v>
      </c>
      <c r="B530" t="s">
        <v>2109</v>
      </c>
      <c r="C530" t="s">
        <v>2246</v>
      </c>
    </row>
    <row r="531" spans="1:3" x14ac:dyDescent="0.25">
      <c r="A531" t="s">
        <v>50</v>
      </c>
      <c r="B531" t="s">
        <v>2109</v>
      </c>
      <c r="C531" t="s">
        <v>2245</v>
      </c>
    </row>
    <row r="532" spans="1:3" x14ac:dyDescent="0.25">
      <c r="A532" s="19">
        <v>2231335</v>
      </c>
      <c r="B532" t="s">
        <v>2109</v>
      </c>
      <c r="C532" t="s">
        <v>2244</v>
      </c>
    </row>
    <row r="533" spans="1:3" x14ac:dyDescent="0.25">
      <c r="A533" t="s">
        <v>1151</v>
      </c>
      <c r="B533" t="s">
        <v>2109</v>
      </c>
      <c r="C533" t="s">
        <v>1149</v>
      </c>
    </row>
    <row r="534" spans="1:3" x14ac:dyDescent="0.25">
      <c r="A534" t="s">
        <v>1406</v>
      </c>
      <c r="B534" t="s">
        <v>2109</v>
      </c>
      <c r="C534" t="s">
        <v>2243</v>
      </c>
    </row>
    <row r="535" spans="1:3" x14ac:dyDescent="0.25">
      <c r="A535" t="s">
        <v>1863</v>
      </c>
      <c r="B535" t="s">
        <v>2109</v>
      </c>
      <c r="C535" t="s">
        <v>2242</v>
      </c>
    </row>
    <row r="536" spans="1:3" x14ac:dyDescent="0.25">
      <c r="A536" t="s">
        <v>674</v>
      </c>
      <c r="B536" t="s">
        <v>2109</v>
      </c>
      <c r="C536" t="s">
        <v>2241</v>
      </c>
    </row>
    <row r="537" spans="1:3" x14ac:dyDescent="0.25">
      <c r="A537" s="19">
        <v>2594415</v>
      </c>
      <c r="B537" t="s">
        <v>2109</v>
      </c>
      <c r="C537" t="s">
        <v>2240</v>
      </c>
    </row>
    <row r="538" spans="1:3" x14ac:dyDescent="0.25">
      <c r="A538" t="s">
        <v>920</v>
      </c>
      <c r="B538" t="s">
        <v>2109</v>
      </c>
      <c r="C538" t="s">
        <v>2239</v>
      </c>
    </row>
    <row r="539" spans="1:3" x14ac:dyDescent="0.25">
      <c r="A539" t="s">
        <v>243</v>
      </c>
      <c r="B539" t="s">
        <v>2109</v>
      </c>
      <c r="C539" t="s">
        <v>2238</v>
      </c>
    </row>
    <row r="540" spans="1:3" x14ac:dyDescent="0.25">
      <c r="A540" t="s">
        <v>664</v>
      </c>
      <c r="B540" t="s">
        <v>2109</v>
      </c>
      <c r="C540" t="s">
        <v>2237</v>
      </c>
    </row>
    <row r="541" spans="1:3" x14ac:dyDescent="0.25">
      <c r="A541" t="s">
        <v>63</v>
      </c>
      <c r="B541" t="s">
        <v>2109</v>
      </c>
      <c r="C541" t="s">
        <v>2236</v>
      </c>
    </row>
    <row r="542" spans="1:3" x14ac:dyDescent="0.25">
      <c r="A542" t="s">
        <v>1460</v>
      </c>
      <c r="B542" t="s">
        <v>2109</v>
      </c>
      <c r="C542" t="s">
        <v>2235</v>
      </c>
    </row>
    <row r="543" spans="1:3" x14ac:dyDescent="0.25">
      <c r="A543" t="s">
        <v>1959</v>
      </c>
      <c r="B543" t="s">
        <v>2109</v>
      </c>
      <c r="C543" t="s">
        <v>2234</v>
      </c>
    </row>
    <row r="544" spans="1:3" x14ac:dyDescent="0.25">
      <c r="A544" t="s">
        <v>115</v>
      </c>
      <c r="B544" t="s">
        <v>2109</v>
      </c>
      <c r="C544" t="s">
        <v>2233</v>
      </c>
    </row>
    <row r="545" spans="1:3" x14ac:dyDescent="0.25">
      <c r="A545" t="s">
        <v>886</v>
      </c>
      <c r="B545" t="s">
        <v>2109</v>
      </c>
      <c r="C545" t="s">
        <v>2232</v>
      </c>
    </row>
    <row r="546" spans="1:3" x14ac:dyDescent="0.25">
      <c r="A546" t="s">
        <v>1826</v>
      </c>
      <c r="B546" t="s">
        <v>2109</v>
      </c>
      <c r="C546" t="s">
        <v>1824</v>
      </c>
    </row>
    <row r="547" spans="1:3" x14ac:dyDescent="0.25">
      <c r="A547" t="s">
        <v>1799</v>
      </c>
      <c r="B547" t="s">
        <v>2109</v>
      </c>
      <c r="C547" t="s">
        <v>2231</v>
      </c>
    </row>
    <row r="548" spans="1:3" x14ac:dyDescent="0.25">
      <c r="A548" t="s">
        <v>606</v>
      </c>
      <c r="B548" t="s">
        <v>2109</v>
      </c>
      <c r="C548" t="s">
        <v>2230</v>
      </c>
    </row>
    <row r="549" spans="1:3" x14ac:dyDescent="0.25">
      <c r="A549" t="s">
        <v>545</v>
      </c>
      <c r="B549" t="s">
        <v>2109</v>
      </c>
      <c r="C549" t="s">
        <v>2229</v>
      </c>
    </row>
    <row r="550" spans="1:3" x14ac:dyDescent="0.25">
      <c r="A550" t="s">
        <v>359</v>
      </c>
      <c r="B550" t="s">
        <v>2109</v>
      </c>
      <c r="C550" t="s">
        <v>2228</v>
      </c>
    </row>
    <row r="551" spans="1:3" x14ac:dyDescent="0.25">
      <c r="A551" t="s">
        <v>1599</v>
      </c>
      <c r="B551" t="s">
        <v>2109</v>
      </c>
      <c r="C551" t="s">
        <v>2227</v>
      </c>
    </row>
    <row r="552" spans="1:3" x14ac:dyDescent="0.25">
      <c r="A552" t="s">
        <v>880</v>
      </c>
      <c r="B552" t="s">
        <v>2109</v>
      </c>
      <c r="C552" t="s">
        <v>2226</v>
      </c>
    </row>
    <row r="553" spans="1:3" x14ac:dyDescent="0.25">
      <c r="A553" t="s">
        <v>698</v>
      </c>
      <c r="B553" t="s">
        <v>2109</v>
      </c>
      <c r="C553" t="s">
        <v>2225</v>
      </c>
    </row>
    <row r="554" spans="1:3" x14ac:dyDescent="0.25">
      <c r="A554" t="s">
        <v>1373</v>
      </c>
      <c r="B554" t="s">
        <v>2109</v>
      </c>
      <c r="C554" t="s">
        <v>2224</v>
      </c>
    </row>
    <row r="555" spans="1:3" x14ac:dyDescent="0.25">
      <c r="A555" t="s">
        <v>240</v>
      </c>
      <c r="B555" t="s">
        <v>2109</v>
      </c>
      <c r="C555" t="s">
        <v>238</v>
      </c>
    </row>
    <row r="556" spans="1:3" x14ac:dyDescent="0.25">
      <c r="A556" t="s">
        <v>30</v>
      </c>
      <c r="B556" t="s">
        <v>2109</v>
      </c>
      <c r="C556" t="s">
        <v>2223</v>
      </c>
    </row>
    <row r="557" spans="1:3" x14ac:dyDescent="0.25">
      <c r="A557" t="s">
        <v>1590</v>
      </c>
      <c r="B557" t="s">
        <v>2109</v>
      </c>
      <c r="C557" t="s">
        <v>2222</v>
      </c>
    </row>
    <row r="558" spans="1:3" x14ac:dyDescent="0.25">
      <c r="A558" t="s">
        <v>814</v>
      </c>
      <c r="B558" t="s">
        <v>2109</v>
      </c>
      <c r="C558" t="s">
        <v>2221</v>
      </c>
    </row>
    <row r="559" spans="1:3" x14ac:dyDescent="0.25">
      <c r="A559" t="s">
        <v>100</v>
      </c>
      <c r="B559" t="s">
        <v>2109</v>
      </c>
      <c r="C559" t="s">
        <v>2220</v>
      </c>
    </row>
    <row r="560" spans="1:3" x14ac:dyDescent="0.25">
      <c r="A560" t="s">
        <v>817</v>
      </c>
      <c r="B560" t="s">
        <v>2109</v>
      </c>
      <c r="C560" t="s">
        <v>2219</v>
      </c>
    </row>
    <row r="561" spans="1:3" x14ac:dyDescent="0.25">
      <c r="A561" t="s">
        <v>82</v>
      </c>
      <c r="B561" t="s">
        <v>2109</v>
      </c>
      <c r="C561" t="s">
        <v>2218</v>
      </c>
    </row>
    <row r="562" spans="1:3" x14ac:dyDescent="0.25">
      <c r="A562" t="s">
        <v>298</v>
      </c>
      <c r="B562" t="s">
        <v>2109</v>
      </c>
      <c r="C562" t="s">
        <v>2217</v>
      </c>
    </row>
    <row r="563" spans="1:3" x14ac:dyDescent="0.25">
      <c r="A563" t="s">
        <v>69</v>
      </c>
      <c r="B563" t="s">
        <v>2109</v>
      </c>
      <c r="C563" t="s">
        <v>2216</v>
      </c>
    </row>
    <row r="564" spans="1:3" x14ac:dyDescent="0.25">
      <c r="A564" t="s">
        <v>75</v>
      </c>
      <c r="B564" t="s">
        <v>2109</v>
      </c>
      <c r="C564" t="s">
        <v>2215</v>
      </c>
    </row>
    <row r="565" spans="1:3" x14ac:dyDescent="0.25">
      <c r="A565" t="s">
        <v>97</v>
      </c>
      <c r="B565" t="s">
        <v>2109</v>
      </c>
      <c r="C565" t="s">
        <v>2214</v>
      </c>
    </row>
    <row r="566" spans="1:3" x14ac:dyDescent="0.25">
      <c r="A566" t="s">
        <v>68</v>
      </c>
      <c r="B566" t="s">
        <v>2109</v>
      </c>
      <c r="C566" t="s">
        <v>2213</v>
      </c>
    </row>
    <row r="567" spans="1:3" x14ac:dyDescent="0.25">
      <c r="A567" t="s">
        <v>88</v>
      </c>
      <c r="B567" t="s">
        <v>2109</v>
      </c>
      <c r="C567" t="s">
        <v>2212</v>
      </c>
    </row>
    <row r="568" spans="1:3" x14ac:dyDescent="0.25">
      <c r="A568" t="s">
        <v>131</v>
      </c>
      <c r="B568" t="s">
        <v>2109</v>
      </c>
      <c r="C568" t="s">
        <v>2211</v>
      </c>
    </row>
    <row r="569" spans="1:3" x14ac:dyDescent="0.25">
      <c r="A569" t="s">
        <v>41</v>
      </c>
      <c r="B569" t="s">
        <v>2109</v>
      </c>
      <c r="C569" t="s">
        <v>2210</v>
      </c>
    </row>
    <row r="570" spans="1:3" x14ac:dyDescent="0.25">
      <c r="A570" t="s">
        <v>738</v>
      </c>
      <c r="B570" t="s">
        <v>2109</v>
      </c>
      <c r="C570" t="s">
        <v>2209</v>
      </c>
    </row>
    <row r="571" spans="1:3" x14ac:dyDescent="0.25">
      <c r="A571" t="s">
        <v>774</v>
      </c>
      <c r="B571" t="s">
        <v>2109</v>
      </c>
      <c r="C571" t="s">
        <v>2208</v>
      </c>
    </row>
    <row r="572" spans="1:3" x14ac:dyDescent="0.25">
      <c r="A572" t="s">
        <v>941</v>
      </c>
      <c r="B572" t="s">
        <v>2109</v>
      </c>
      <c r="C572" t="s">
        <v>2207</v>
      </c>
    </row>
    <row r="573" spans="1:3" x14ac:dyDescent="0.25">
      <c r="A573" t="s">
        <v>1869</v>
      </c>
      <c r="B573" t="s">
        <v>2109</v>
      </c>
      <c r="C573" t="s">
        <v>2206</v>
      </c>
    </row>
    <row r="574" spans="1:3" x14ac:dyDescent="0.25">
      <c r="A574" t="s">
        <v>443</v>
      </c>
      <c r="B574" t="s">
        <v>2109</v>
      </c>
      <c r="C574" t="s">
        <v>2205</v>
      </c>
    </row>
    <row r="575" spans="1:3" x14ac:dyDescent="0.25">
      <c r="A575" t="s">
        <v>720</v>
      </c>
      <c r="B575" t="s">
        <v>2109</v>
      </c>
      <c r="C575" t="s">
        <v>2204</v>
      </c>
    </row>
    <row r="576" spans="1:3" x14ac:dyDescent="0.25">
      <c r="A576" t="s">
        <v>389</v>
      </c>
      <c r="B576" t="s">
        <v>2109</v>
      </c>
      <c r="C576" t="s">
        <v>2203</v>
      </c>
    </row>
    <row r="577" spans="1:3" x14ac:dyDescent="0.25">
      <c r="A577" t="s">
        <v>982</v>
      </c>
      <c r="B577" t="s">
        <v>2109</v>
      </c>
      <c r="C577" t="s">
        <v>2202</v>
      </c>
    </row>
    <row r="578" spans="1:3" x14ac:dyDescent="0.25">
      <c r="A578" t="s">
        <v>1767</v>
      </c>
      <c r="B578" t="s">
        <v>2109</v>
      </c>
      <c r="C578" t="s">
        <v>2201</v>
      </c>
    </row>
    <row r="579" spans="1:3" x14ac:dyDescent="0.25">
      <c r="A579" t="s">
        <v>1331</v>
      </c>
      <c r="B579" t="s">
        <v>2109</v>
      </c>
      <c r="C579" t="s">
        <v>2200</v>
      </c>
    </row>
    <row r="580" spans="1:3" x14ac:dyDescent="0.25">
      <c r="A580" t="s">
        <v>988</v>
      </c>
      <c r="B580" t="s">
        <v>2109</v>
      </c>
      <c r="C580" t="s">
        <v>2199</v>
      </c>
    </row>
    <row r="581" spans="1:3" x14ac:dyDescent="0.25">
      <c r="A581" t="s">
        <v>1538</v>
      </c>
      <c r="B581" t="s">
        <v>2109</v>
      </c>
      <c r="C581" t="s">
        <v>2198</v>
      </c>
    </row>
    <row r="582" spans="1:3" x14ac:dyDescent="0.25">
      <c r="A582" t="s">
        <v>451</v>
      </c>
      <c r="B582" t="s">
        <v>2109</v>
      </c>
      <c r="C582" t="s">
        <v>2197</v>
      </c>
    </row>
    <row r="583" spans="1:3" x14ac:dyDescent="0.25">
      <c r="A583" t="s">
        <v>437</v>
      </c>
      <c r="B583" t="s">
        <v>2109</v>
      </c>
      <c r="C583" t="s">
        <v>2196</v>
      </c>
    </row>
    <row r="584" spans="1:3" x14ac:dyDescent="0.25">
      <c r="A584" t="s">
        <v>573</v>
      </c>
      <c r="B584" t="s">
        <v>2109</v>
      </c>
      <c r="C584" t="s">
        <v>2195</v>
      </c>
    </row>
    <row r="585" spans="1:3" x14ac:dyDescent="0.25">
      <c r="A585" t="s">
        <v>838</v>
      </c>
      <c r="B585" t="s">
        <v>2109</v>
      </c>
      <c r="C585" t="s">
        <v>2194</v>
      </c>
    </row>
    <row r="586" spans="1:3" x14ac:dyDescent="0.25">
      <c r="A586" t="s">
        <v>38</v>
      </c>
      <c r="B586" t="s">
        <v>2109</v>
      </c>
      <c r="C586" t="s">
        <v>2193</v>
      </c>
    </row>
    <row r="587" spans="1:3" x14ac:dyDescent="0.25">
      <c r="A587" t="s">
        <v>701</v>
      </c>
      <c r="B587" t="s">
        <v>2109</v>
      </c>
      <c r="C587" t="s">
        <v>2192</v>
      </c>
    </row>
    <row r="588" spans="1:3" x14ac:dyDescent="0.25">
      <c r="A588" t="s">
        <v>734</v>
      </c>
      <c r="B588" t="s">
        <v>2109</v>
      </c>
      <c r="C588" t="s">
        <v>2191</v>
      </c>
    </row>
    <row r="589" spans="1:3" x14ac:dyDescent="0.25">
      <c r="A589" t="s">
        <v>459</v>
      </c>
      <c r="B589" t="s">
        <v>2109</v>
      </c>
      <c r="C589" t="s">
        <v>2190</v>
      </c>
    </row>
    <row r="590" spans="1:3" x14ac:dyDescent="0.25">
      <c r="A590" t="s">
        <v>367</v>
      </c>
      <c r="B590" t="s">
        <v>2109</v>
      </c>
      <c r="C590" t="s">
        <v>2189</v>
      </c>
    </row>
    <row r="591" spans="1:3" x14ac:dyDescent="0.25">
      <c r="A591" t="s">
        <v>649</v>
      </c>
      <c r="B591" t="s">
        <v>2109</v>
      </c>
      <c r="C591" t="s">
        <v>2188</v>
      </c>
    </row>
    <row r="592" spans="1:3" x14ac:dyDescent="0.25">
      <c r="A592" t="s">
        <v>1851</v>
      </c>
      <c r="B592" t="s">
        <v>2109</v>
      </c>
      <c r="C592" t="s">
        <v>2187</v>
      </c>
    </row>
    <row r="593" spans="1:3" x14ac:dyDescent="0.25">
      <c r="A593" t="s">
        <v>1575</v>
      </c>
      <c r="B593" t="s">
        <v>2109</v>
      </c>
      <c r="C593" t="s">
        <v>2186</v>
      </c>
    </row>
    <row r="594" spans="1:3" x14ac:dyDescent="0.25">
      <c r="A594" t="s">
        <v>1710</v>
      </c>
      <c r="B594" t="s">
        <v>2109</v>
      </c>
      <c r="C594" t="s">
        <v>2185</v>
      </c>
    </row>
    <row r="595" spans="1:3" x14ac:dyDescent="0.25">
      <c r="A595" t="s">
        <v>868</v>
      </c>
      <c r="B595" t="s">
        <v>2109</v>
      </c>
      <c r="C595" t="s">
        <v>2184</v>
      </c>
    </row>
    <row r="596" spans="1:3" x14ac:dyDescent="0.25">
      <c r="A596" t="s">
        <v>444</v>
      </c>
      <c r="B596" t="s">
        <v>2109</v>
      </c>
      <c r="C596" t="s">
        <v>2183</v>
      </c>
    </row>
    <row r="597" spans="1:3" x14ac:dyDescent="0.25">
      <c r="A597" t="s">
        <v>1259</v>
      </c>
      <c r="B597" t="s">
        <v>2109</v>
      </c>
      <c r="C597" t="s">
        <v>2182</v>
      </c>
    </row>
    <row r="598" spans="1:3" x14ac:dyDescent="0.25">
      <c r="A598" t="s">
        <v>1352</v>
      </c>
      <c r="B598" t="s">
        <v>2109</v>
      </c>
      <c r="C598" t="s">
        <v>2181</v>
      </c>
    </row>
    <row r="599" spans="1:3" x14ac:dyDescent="0.25">
      <c r="A599" t="s">
        <v>1677</v>
      </c>
      <c r="B599" t="s">
        <v>2109</v>
      </c>
      <c r="C599" t="s">
        <v>2180</v>
      </c>
    </row>
    <row r="600" spans="1:3" x14ac:dyDescent="0.25">
      <c r="A600" t="s">
        <v>401</v>
      </c>
      <c r="B600" t="s">
        <v>2109</v>
      </c>
      <c r="C600" t="s">
        <v>2179</v>
      </c>
    </row>
    <row r="601" spans="1:3" x14ac:dyDescent="0.25">
      <c r="A601" t="s">
        <v>954</v>
      </c>
      <c r="B601" t="s">
        <v>2109</v>
      </c>
      <c r="C601" t="s">
        <v>2178</v>
      </c>
    </row>
    <row r="602" spans="1:3" x14ac:dyDescent="0.25">
      <c r="A602" t="s">
        <v>410</v>
      </c>
      <c r="B602" t="s">
        <v>2109</v>
      </c>
      <c r="C602" t="s">
        <v>2177</v>
      </c>
    </row>
    <row r="603" spans="1:3" x14ac:dyDescent="0.25">
      <c r="A603" t="s">
        <v>1484</v>
      </c>
      <c r="B603" t="s">
        <v>2109</v>
      </c>
      <c r="C603" t="s">
        <v>2176</v>
      </c>
    </row>
    <row r="604" spans="1:3" x14ac:dyDescent="0.25">
      <c r="A604" t="s">
        <v>1193</v>
      </c>
      <c r="B604" t="s">
        <v>2109</v>
      </c>
      <c r="C604" t="s">
        <v>2175</v>
      </c>
    </row>
    <row r="605" spans="1:3" x14ac:dyDescent="0.25">
      <c r="A605" t="s">
        <v>1175</v>
      </c>
      <c r="B605" t="s">
        <v>2109</v>
      </c>
      <c r="C605" t="s">
        <v>2174</v>
      </c>
    </row>
    <row r="606" spans="1:3" x14ac:dyDescent="0.25">
      <c r="A606" t="s">
        <v>856</v>
      </c>
      <c r="B606" t="s">
        <v>2109</v>
      </c>
      <c r="C606" t="s">
        <v>2173</v>
      </c>
    </row>
    <row r="607" spans="1:3" x14ac:dyDescent="0.25">
      <c r="A607" t="s">
        <v>994</v>
      </c>
      <c r="B607" t="s">
        <v>2109</v>
      </c>
      <c r="C607" t="s">
        <v>2172</v>
      </c>
    </row>
    <row r="608" spans="1:3" x14ac:dyDescent="0.25">
      <c r="A608" t="s">
        <v>526</v>
      </c>
      <c r="B608" t="s">
        <v>2109</v>
      </c>
      <c r="C608" t="s">
        <v>2171</v>
      </c>
    </row>
    <row r="609" spans="1:3" x14ac:dyDescent="0.25">
      <c r="A609" t="s">
        <v>1154</v>
      </c>
      <c r="B609" t="s">
        <v>2109</v>
      </c>
      <c r="C609" t="s">
        <v>2170</v>
      </c>
    </row>
    <row r="610" spans="1:3" x14ac:dyDescent="0.25">
      <c r="A610" t="s">
        <v>976</v>
      </c>
      <c r="B610" t="s">
        <v>2109</v>
      </c>
      <c r="C610" t="s">
        <v>2169</v>
      </c>
    </row>
    <row r="611" spans="1:3" x14ac:dyDescent="0.25">
      <c r="A611" t="s">
        <v>1115</v>
      </c>
      <c r="B611" t="s">
        <v>2109</v>
      </c>
      <c r="C611" t="s">
        <v>2168</v>
      </c>
    </row>
    <row r="612" spans="1:3" x14ac:dyDescent="0.25">
      <c r="A612" t="s">
        <v>655</v>
      </c>
      <c r="B612" t="s">
        <v>2109</v>
      </c>
      <c r="C612" t="s">
        <v>2167</v>
      </c>
    </row>
    <row r="613" spans="1:3" x14ac:dyDescent="0.25">
      <c r="A613" t="s">
        <v>1761</v>
      </c>
      <c r="B613" t="s">
        <v>2109</v>
      </c>
      <c r="C613" t="s">
        <v>2166</v>
      </c>
    </row>
    <row r="614" spans="1:3" x14ac:dyDescent="0.25">
      <c r="A614" t="s">
        <v>2165</v>
      </c>
      <c r="B614" t="s">
        <v>2109</v>
      </c>
      <c r="C614" t="s">
        <v>2164</v>
      </c>
    </row>
    <row r="615" spans="1:3" x14ac:dyDescent="0.25">
      <c r="A615" t="s">
        <v>222</v>
      </c>
      <c r="B615" t="s">
        <v>2109</v>
      </c>
      <c r="C615" t="s">
        <v>2163</v>
      </c>
    </row>
    <row r="616" spans="1:3" x14ac:dyDescent="0.25">
      <c r="A616" t="s">
        <v>555</v>
      </c>
      <c r="B616" t="s">
        <v>2109</v>
      </c>
      <c r="C616" t="s">
        <v>2162</v>
      </c>
    </row>
    <row r="617" spans="1:3" x14ac:dyDescent="0.25">
      <c r="A617" t="s">
        <v>1130</v>
      </c>
      <c r="B617" t="s">
        <v>2109</v>
      </c>
      <c r="C617" t="s">
        <v>2161</v>
      </c>
    </row>
    <row r="618" spans="1:3" x14ac:dyDescent="0.25">
      <c r="A618" t="s">
        <v>957</v>
      </c>
      <c r="B618" t="s">
        <v>2109</v>
      </c>
      <c r="C618" t="s">
        <v>2160</v>
      </c>
    </row>
    <row r="619" spans="1:3" x14ac:dyDescent="0.25">
      <c r="A619" t="s">
        <v>929</v>
      </c>
      <c r="B619" t="s">
        <v>2109</v>
      </c>
      <c r="C619" t="s">
        <v>2159</v>
      </c>
    </row>
    <row r="620" spans="1:3" x14ac:dyDescent="0.25">
      <c r="A620" t="s">
        <v>780</v>
      </c>
      <c r="B620" t="s">
        <v>2109</v>
      </c>
      <c r="C620" t="s">
        <v>2158</v>
      </c>
    </row>
    <row r="621" spans="1:3" x14ac:dyDescent="0.25">
      <c r="A621" t="s">
        <v>648</v>
      </c>
      <c r="B621" t="s">
        <v>2109</v>
      </c>
      <c r="C621" t="s">
        <v>2157</v>
      </c>
    </row>
    <row r="622" spans="1:3" x14ac:dyDescent="0.25">
      <c r="A622" t="s">
        <v>428</v>
      </c>
      <c r="B622" t="s">
        <v>2109</v>
      </c>
      <c r="C622" t="s">
        <v>2156</v>
      </c>
    </row>
    <row r="623" spans="1:3" x14ac:dyDescent="0.25">
      <c r="A623" t="s">
        <v>1394</v>
      </c>
      <c r="B623" t="s">
        <v>2109</v>
      </c>
      <c r="C623" t="s">
        <v>2155</v>
      </c>
    </row>
    <row r="624" spans="1:3" x14ac:dyDescent="0.25">
      <c r="A624" t="s">
        <v>1118</v>
      </c>
      <c r="B624" t="s">
        <v>2109</v>
      </c>
      <c r="C624" t="s">
        <v>2154</v>
      </c>
    </row>
    <row r="625" spans="1:3" x14ac:dyDescent="0.25">
      <c r="A625" t="s">
        <v>2153</v>
      </c>
      <c r="B625" t="s">
        <v>2109</v>
      </c>
      <c r="C625" t="s">
        <v>2152</v>
      </c>
    </row>
    <row r="626" spans="1:3" x14ac:dyDescent="0.25">
      <c r="A626" t="s">
        <v>1184</v>
      </c>
      <c r="B626" t="s">
        <v>2109</v>
      </c>
      <c r="C626" t="s">
        <v>2151</v>
      </c>
    </row>
    <row r="627" spans="1:3" x14ac:dyDescent="0.25">
      <c r="A627" t="s">
        <v>308</v>
      </c>
      <c r="B627" t="s">
        <v>2109</v>
      </c>
      <c r="C627" t="s">
        <v>2150</v>
      </c>
    </row>
    <row r="628" spans="1:3" x14ac:dyDescent="0.25">
      <c r="A628" t="s">
        <v>2006</v>
      </c>
      <c r="B628" t="s">
        <v>2109</v>
      </c>
      <c r="C628" t="s">
        <v>2149</v>
      </c>
    </row>
    <row r="629" spans="1:3" x14ac:dyDescent="0.25">
      <c r="A629" t="s">
        <v>802</v>
      </c>
      <c r="B629" t="s">
        <v>2109</v>
      </c>
      <c r="C629" t="s">
        <v>2148</v>
      </c>
    </row>
    <row r="630" spans="1:3" x14ac:dyDescent="0.25">
      <c r="A630" t="s">
        <v>285</v>
      </c>
      <c r="B630" t="s">
        <v>2109</v>
      </c>
      <c r="C630" t="s">
        <v>2147</v>
      </c>
    </row>
    <row r="631" spans="1:3" x14ac:dyDescent="0.25">
      <c r="A631" t="s">
        <v>134</v>
      </c>
      <c r="B631" t="s">
        <v>2109</v>
      </c>
      <c r="C631" t="s">
        <v>2146</v>
      </c>
    </row>
    <row r="632" spans="1:3" x14ac:dyDescent="0.25">
      <c r="A632" t="s">
        <v>1593</v>
      </c>
      <c r="B632" t="s">
        <v>2109</v>
      </c>
      <c r="C632" t="s">
        <v>2145</v>
      </c>
    </row>
    <row r="633" spans="1:3" x14ac:dyDescent="0.25">
      <c r="A633" t="s">
        <v>901</v>
      </c>
      <c r="B633" t="s">
        <v>2109</v>
      </c>
      <c r="C633" t="s">
        <v>2144</v>
      </c>
    </row>
    <row r="634" spans="1:3" x14ac:dyDescent="0.25">
      <c r="A634" t="s">
        <v>1842</v>
      </c>
      <c r="B634" t="s">
        <v>2109</v>
      </c>
      <c r="C634" t="s">
        <v>2143</v>
      </c>
    </row>
    <row r="635" spans="1:3" x14ac:dyDescent="0.25">
      <c r="A635" t="s">
        <v>282</v>
      </c>
      <c r="B635" t="s">
        <v>2109</v>
      </c>
      <c r="C635" t="s">
        <v>2142</v>
      </c>
    </row>
    <row r="636" spans="1:3" x14ac:dyDescent="0.25">
      <c r="A636" t="s">
        <v>1796</v>
      </c>
      <c r="B636" t="s">
        <v>2109</v>
      </c>
      <c r="C636" t="s">
        <v>2141</v>
      </c>
    </row>
    <row r="637" spans="1:3" x14ac:dyDescent="0.25">
      <c r="A637" t="s">
        <v>228</v>
      </c>
      <c r="B637" t="s">
        <v>2109</v>
      </c>
      <c r="C637" t="s">
        <v>2140</v>
      </c>
    </row>
    <row r="638" spans="1:3" x14ac:dyDescent="0.25">
      <c r="A638" t="s">
        <v>185</v>
      </c>
      <c r="B638" t="s">
        <v>2109</v>
      </c>
      <c r="C638" t="s">
        <v>2139</v>
      </c>
    </row>
    <row r="639" spans="1:3" x14ac:dyDescent="0.25">
      <c r="A639" t="s">
        <v>203</v>
      </c>
      <c r="B639" t="s">
        <v>2109</v>
      </c>
      <c r="C639" t="s">
        <v>2138</v>
      </c>
    </row>
    <row r="640" spans="1:3" x14ac:dyDescent="0.25">
      <c r="A640" t="s">
        <v>124</v>
      </c>
      <c r="B640" t="s">
        <v>2109</v>
      </c>
      <c r="C640" t="s">
        <v>2137</v>
      </c>
    </row>
    <row r="641" spans="1:3" x14ac:dyDescent="0.25">
      <c r="A641" t="s">
        <v>1487</v>
      </c>
      <c r="B641" t="s">
        <v>2109</v>
      </c>
      <c r="C641" t="s">
        <v>2136</v>
      </c>
    </row>
    <row r="642" spans="1:3" x14ac:dyDescent="0.25">
      <c r="A642" t="s">
        <v>589</v>
      </c>
      <c r="B642" t="s">
        <v>2109</v>
      </c>
      <c r="C642" t="s">
        <v>2135</v>
      </c>
    </row>
    <row r="643" spans="1:3" x14ac:dyDescent="0.25">
      <c r="A643" t="s">
        <v>481</v>
      </c>
      <c r="B643" t="s">
        <v>2109</v>
      </c>
      <c r="C643" t="s">
        <v>2134</v>
      </c>
    </row>
    <row r="644" spans="1:3" x14ac:dyDescent="0.25">
      <c r="A644" t="s">
        <v>1385</v>
      </c>
      <c r="B644" t="s">
        <v>2109</v>
      </c>
      <c r="C644" t="s">
        <v>2133</v>
      </c>
    </row>
    <row r="645" spans="1:3" x14ac:dyDescent="0.25">
      <c r="A645" t="s">
        <v>1343</v>
      </c>
      <c r="B645" t="s">
        <v>2109</v>
      </c>
      <c r="C645" t="s">
        <v>2132</v>
      </c>
    </row>
    <row r="646" spans="1:3" x14ac:dyDescent="0.25">
      <c r="A646" t="s">
        <v>1854</v>
      </c>
      <c r="B646" t="s">
        <v>2109</v>
      </c>
      <c r="C646" t="s">
        <v>2131</v>
      </c>
    </row>
    <row r="647" spans="1:3" x14ac:dyDescent="0.25">
      <c r="A647" t="s">
        <v>835</v>
      </c>
      <c r="B647" t="s">
        <v>2109</v>
      </c>
      <c r="C647" t="s">
        <v>2130</v>
      </c>
    </row>
    <row r="648" spans="1:3" x14ac:dyDescent="0.25">
      <c r="A648" t="s">
        <v>1481</v>
      </c>
      <c r="B648" t="s">
        <v>2109</v>
      </c>
      <c r="C648" t="s">
        <v>2129</v>
      </c>
    </row>
    <row r="649" spans="1:3" x14ac:dyDescent="0.25">
      <c r="A649" t="s">
        <v>458</v>
      </c>
      <c r="B649" t="s">
        <v>2109</v>
      </c>
      <c r="C649" t="s">
        <v>2128</v>
      </c>
    </row>
    <row r="650" spans="1:3" x14ac:dyDescent="0.25">
      <c r="A650" t="s">
        <v>1478</v>
      </c>
      <c r="B650" t="s">
        <v>2109</v>
      </c>
      <c r="C650" t="s">
        <v>2127</v>
      </c>
    </row>
    <row r="651" spans="1:3" x14ac:dyDescent="0.25">
      <c r="A651" t="s">
        <v>291</v>
      </c>
      <c r="B651" t="s">
        <v>2109</v>
      </c>
      <c r="C651" t="s">
        <v>2126</v>
      </c>
    </row>
    <row r="652" spans="1:3" x14ac:dyDescent="0.25">
      <c r="A652" t="s">
        <v>440</v>
      </c>
      <c r="B652" t="s">
        <v>2109</v>
      </c>
      <c r="C652" t="s">
        <v>2125</v>
      </c>
    </row>
    <row r="653" spans="1:3" x14ac:dyDescent="0.25">
      <c r="A653" t="s">
        <v>422</v>
      </c>
      <c r="B653" t="s">
        <v>2109</v>
      </c>
      <c r="C653" t="s">
        <v>2124</v>
      </c>
    </row>
    <row r="654" spans="1:3" x14ac:dyDescent="0.25">
      <c r="A654" t="s">
        <v>465</v>
      </c>
      <c r="B654" t="s">
        <v>2109</v>
      </c>
      <c r="C654" t="s">
        <v>2123</v>
      </c>
    </row>
    <row r="655" spans="1:3" x14ac:dyDescent="0.25">
      <c r="A655" t="s">
        <v>1442</v>
      </c>
      <c r="B655" t="s">
        <v>2109</v>
      </c>
      <c r="C655" t="s">
        <v>2122</v>
      </c>
    </row>
    <row r="656" spans="1:3" x14ac:dyDescent="0.25">
      <c r="A656" t="s">
        <v>618</v>
      </c>
      <c r="B656" t="s">
        <v>2109</v>
      </c>
      <c r="C656" t="s">
        <v>2121</v>
      </c>
    </row>
    <row r="657" spans="1:3" x14ac:dyDescent="0.25">
      <c r="A657" t="s">
        <v>1079</v>
      </c>
      <c r="B657" t="s">
        <v>2109</v>
      </c>
      <c r="C657" t="s">
        <v>2120</v>
      </c>
    </row>
    <row r="658" spans="1:3" x14ac:dyDescent="0.25">
      <c r="A658" t="s">
        <v>1265</v>
      </c>
      <c r="B658" t="s">
        <v>2109</v>
      </c>
      <c r="C658" t="s">
        <v>2119</v>
      </c>
    </row>
    <row r="659" spans="1:3" x14ac:dyDescent="0.25">
      <c r="A659" t="s">
        <v>633</v>
      </c>
      <c r="B659" t="s">
        <v>2109</v>
      </c>
      <c r="C659" t="s">
        <v>2118</v>
      </c>
    </row>
    <row r="660" spans="1:3" x14ac:dyDescent="0.25">
      <c r="A660" t="s">
        <v>197</v>
      </c>
      <c r="B660" t="s">
        <v>2109</v>
      </c>
      <c r="C660" t="s">
        <v>2117</v>
      </c>
    </row>
    <row r="661" spans="1:3" x14ac:dyDescent="0.25">
      <c r="A661" t="s">
        <v>349</v>
      </c>
      <c r="B661" t="s">
        <v>2109</v>
      </c>
      <c r="C661" t="s">
        <v>2116</v>
      </c>
    </row>
    <row r="662" spans="1:3" x14ac:dyDescent="0.25">
      <c r="A662" t="s">
        <v>926</v>
      </c>
      <c r="B662" t="s">
        <v>2109</v>
      </c>
      <c r="C662" t="s">
        <v>2115</v>
      </c>
    </row>
    <row r="663" spans="1:3" x14ac:dyDescent="0.25">
      <c r="A663" t="s">
        <v>27</v>
      </c>
      <c r="B663" t="s">
        <v>2109</v>
      </c>
      <c r="C663" t="s">
        <v>2114</v>
      </c>
    </row>
    <row r="664" spans="1:3" x14ac:dyDescent="0.25">
      <c r="A664" t="s">
        <v>859</v>
      </c>
      <c r="B664" t="s">
        <v>2109</v>
      </c>
      <c r="C664" t="s">
        <v>2113</v>
      </c>
    </row>
    <row r="665" spans="1:3" x14ac:dyDescent="0.25">
      <c r="A665" t="s">
        <v>1412</v>
      </c>
      <c r="B665" t="s">
        <v>2109</v>
      </c>
      <c r="C665" t="s">
        <v>2112</v>
      </c>
    </row>
    <row r="666" spans="1:3" x14ac:dyDescent="0.25">
      <c r="A666" t="s">
        <v>1006</v>
      </c>
      <c r="B666" t="s">
        <v>2109</v>
      </c>
      <c r="C666" t="s">
        <v>2111</v>
      </c>
    </row>
    <row r="667" spans="1:3" x14ac:dyDescent="0.25">
      <c r="A667" s="19">
        <v>2228840</v>
      </c>
      <c r="B667" t="s">
        <v>2109</v>
      </c>
      <c r="C667" t="s">
        <v>2110</v>
      </c>
    </row>
    <row r="668" spans="1:3" x14ac:dyDescent="0.25">
      <c r="A668" t="s">
        <v>1157</v>
      </c>
      <c r="B668" t="s">
        <v>2109</v>
      </c>
      <c r="C668" t="s">
        <v>2108</v>
      </c>
    </row>
    <row r="669" spans="1:3" x14ac:dyDescent="0.25">
      <c r="A669" t="s">
        <v>1620</v>
      </c>
      <c r="B669" t="s">
        <v>2071</v>
      </c>
      <c r="C669" t="s">
        <v>1618</v>
      </c>
    </row>
    <row r="670" spans="1:3" x14ac:dyDescent="0.25">
      <c r="A670" t="s">
        <v>1172</v>
      </c>
      <c r="B670" t="s">
        <v>2071</v>
      </c>
      <c r="C670" t="s">
        <v>2107</v>
      </c>
    </row>
    <row r="671" spans="1:3" x14ac:dyDescent="0.25">
      <c r="A671" t="s">
        <v>1808</v>
      </c>
      <c r="B671" t="s">
        <v>2071</v>
      </c>
      <c r="C671" t="s">
        <v>2106</v>
      </c>
    </row>
    <row r="672" spans="1:3" x14ac:dyDescent="0.25">
      <c r="A672" t="s">
        <v>1823</v>
      </c>
      <c r="B672" t="s">
        <v>2071</v>
      </c>
      <c r="C672" t="s">
        <v>2105</v>
      </c>
    </row>
    <row r="673" spans="1:3" x14ac:dyDescent="0.25">
      <c r="A673" t="s">
        <v>1379</v>
      </c>
      <c r="B673" t="s">
        <v>2071</v>
      </c>
      <c r="C673" t="s">
        <v>2104</v>
      </c>
    </row>
    <row r="674" spans="1:3" x14ac:dyDescent="0.25">
      <c r="A674" t="s">
        <v>462</v>
      </c>
      <c r="B674" t="s">
        <v>2071</v>
      </c>
      <c r="C674" t="s">
        <v>2103</v>
      </c>
    </row>
    <row r="675" spans="1:3" x14ac:dyDescent="0.25">
      <c r="A675" t="s">
        <v>750</v>
      </c>
      <c r="B675" t="s">
        <v>2071</v>
      </c>
      <c r="C675" t="s">
        <v>2102</v>
      </c>
    </row>
    <row r="676" spans="1:3" x14ac:dyDescent="0.25">
      <c r="A676" t="s">
        <v>1181</v>
      </c>
      <c r="B676" t="s">
        <v>2071</v>
      </c>
      <c r="C676" t="s">
        <v>2101</v>
      </c>
    </row>
    <row r="677" spans="1:3" x14ac:dyDescent="0.25">
      <c r="A677" t="s">
        <v>904</v>
      </c>
      <c r="B677" t="s">
        <v>2071</v>
      </c>
      <c r="C677" t="s">
        <v>2100</v>
      </c>
    </row>
    <row r="678" spans="1:3" x14ac:dyDescent="0.25">
      <c r="A678" t="s">
        <v>57</v>
      </c>
      <c r="B678" t="s">
        <v>2071</v>
      </c>
      <c r="C678" t="s">
        <v>2099</v>
      </c>
    </row>
    <row r="679" spans="1:3" x14ac:dyDescent="0.25">
      <c r="A679" t="s">
        <v>256</v>
      </c>
      <c r="B679" t="s">
        <v>2071</v>
      </c>
      <c r="C679" t="s">
        <v>2098</v>
      </c>
    </row>
    <row r="680" spans="1:3" x14ac:dyDescent="0.25">
      <c r="A680" t="s">
        <v>1397</v>
      </c>
      <c r="B680" t="s">
        <v>2071</v>
      </c>
      <c r="C680" t="s">
        <v>2097</v>
      </c>
    </row>
    <row r="681" spans="1:3" x14ac:dyDescent="0.25">
      <c r="A681" t="s">
        <v>7</v>
      </c>
      <c r="B681" t="s">
        <v>2071</v>
      </c>
      <c r="C681" t="s">
        <v>2096</v>
      </c>
    </row>
    <row r="682" spans="1:3" x14ac:dyDescent="0.25">
      <c r="A682" t="s">
        <v>1725</v>
      </c>
      <c r="B682" t="s">
        <v>2071</v>
      </c>
      <c r="C682" t="s">
        <v>2095</v>
      </c>
    </row>
    <row r="683" spans="1:3" x14ac:dyDescent="0.25">
      <c r="A683" t="s">
        <v>1241</v>
      </c>
      <c r="B683" t="s">
        <v>2071</v>
      </c>
      <c r="C683" t="s">
        <v>2094</v>
      </c>
    </row>
    <row r="684" spans="1:3" x14ac:dyDescent="0.25">
      <c r="A684" t="s">
        <v>164</v>
      </c>
      <c r="B684" t="s">
        <v>2071</v>
      </c>
      <c r="C684" t="s">
        <v>2093</v>
      </c>
    </row>
    <row r="685" spans="1:3" x14ac:dyDescent="0.25">
      <c r="A685" t="s">
        <v>1391</v>
      </c>
      <c r="B685" t="s">
        <v>2071</v>
      </c>
      <c r="C685" t="s">
        <v>2092</v>
      </c>
    </row>
    <row r="686" spans="1:3" x14ac:dyDescent="0.25">
      <c r="A686" t="s">
        <v>1091</v>
      </c>
      <c r="B686" t="s">
        <v>2071</v>
      </c>
      <c r="C686" t="s">
        <v>2091</v>
      </c>
    </row>
    <row r="687" spans="1:3" x14ac:dyDescent="0.25">
      <c r="A687" t="s">
        <v>1160</v>
      </c>
      <c r="B687" t="s">
        <v>2071</v>
      </c>
      <c r="C687" t="s">
        <v>1158</v>
      </c>
    </row>
    <row r="688" spans="1:3" x14ac:dyDescent="0.25">
      <c r="A688" t="s">
        <v>1271</v>
      </c>
      <c r="B688" t="s">
        <v>2071</v>
      </c>
      <c r="C688" t="s">
        <v>2090</v>
      </c>
    </row>
    <row r="689" spans="1:3" x14ac:dyDescent="0.25">
      <c r="A689" t="s">
        <v>970</v>
      </c>
      <c r="B689" t="s">
        <v>2071</v>
      </c>
      <c r="C689" t="s">
        <v>968</v>
      </c>
    </row>
    <row r="690" spans="1:3" x14ac:dyDescent="0.25">
      <c r="A690" t="s">
        <v>1770</v>
      </c>
      <c r="B690" t="s">
        <v>2071</v>
      </c>
      <c r="C690" t="s">
        <v>2089</v>
      </c>
    </row>
    <row r="691" spans="1:3" x14ac:dyDescent="0.25">
      <c r="A691" t="s">
        <v>1773</v>
      </c>
      <c r="B691" t="s">
        <v>2071</v>
      </c>
      <c r="C691" t="s">
        <v>2088</v>
      </c>
    </row>
    <row r="692" spans="1:3" x14ac:dyDescent="0.25">
      <c r="A692" t="s">
        <v>1124</v>
      </c>
      <c r="B692" t="s">
        <v>2071</v>
      </c>
      <c r="C692" t="s">
        <v>2087</v>
      </c>
    </row>
    <row r="693" spans="1:3" x14ac:dyDescent="0.25">
      <c r="A693" t="s">
        <v>883</v>
      </c>
      <c r="B693" t="s">
        <v>2071</v>
      </c>
      <c r="C693" t="s">
        <v>2086</v>
      </c>
    </row>
    <row r="694" spans="1:3" x14ac:dyDescent="0.25">
      <c r="A694" t="s">
        <v>200</v>
      </c>
      <c r="B694" t="s">
        <v>2071</v>
      </c>
      <c r="C694" t="s">
        <v>2085</v>
      </c>
    </row>
    <row r="695" spans="1:3" x14ac:dyDescent="0.25">
      <c r="A695" t="s">
        <v>1614</v>
      </c>
      <c r="B695" t="s">
        <v>2071</v>
      </c>
      <c r="C695" t="s">
        <v>2084</v>
      </c>
    </row>
    <row r="696" spans="1:3" x14ac:dyDescent="0.25">
      <c r="A696" t="s">
        <v>652</v>
      </c>
      <c r="B696" t="s">
        <v>2071</v>
      </c>
      <c r="C696" t="s">
        <v>2083</v>
      </c>
    </row>
    <row r="697" spans="1:3" x14ac:dyDescent="0.25">
      <c r="A697" t="s">
        <v>1466</v>
      </c>
      <c r="B697" t="s">
        <v>2071</v>
      </c>
      <c r="C697" t="s">
        <v>1464</v>
      </c>
    </row>
    <row r="698" spans="1:3" x14ac:dyDescent="0.25">
      <c r="A698" t="s">
        <v>1879</v>
      </c>
      <c r="B698" t="s">
        <v>2071</v>
      </c>
      <c r="C698" t="s">
        <v>1877</v>
      </c>
    </row>
    <row r="699" spans="1:3" x14ac:dyDescent="0.25">
      <c r="A699" t="s">
        <v>1895</v>
      </c>
      <c r="B699" t="s">
        <v>2071</v>
      </c>
      <c r="C699" t="s">
        <v>1893</v>
      </c>
    </row>
    <row r="700" spans="1:3" x14ac:dyDescent="0.25">
      <c r="A700" t="s">
        <v>1965</v>
      </c>
      <c r="B700" t="s">
        <v>2071</v>
      </c>
      <c r="C700" t="s">
        <v>1963</v>
      </c>
    </row>
    <row r="701" spans="1:3" x14ac:dyDescent="0.25">
      <c r="A701" t="s">
        <v>1361</v>
      </c>
      <c r="B701" t="s">
        <v>2071</v>
      </c>
      <c r="C701" t="s">
        <v>1359</v>
      </c>
    </row>
    <row r="702" spans="1:3" x14ac:dyDescent="0.25">
      <c r="A702" t="s">
        <v>1121</v>
      </c>
      <c r="B702" t="s">
        <v>2071</v>
      </c>
      <c r="C702" t="s">
        <v>2082</v>
      </c>
    </row>
    <row r="703" spans="1:3" x14ac:dyDescent="0.25">
      <c r="A703" t="s">
        <v>1043</v>
      </c>
      <c r="B703" t="s">
        <v>2071</v>
      </c>
      <c r="C703" t="s">
        <v>1041</v>
      </c>
    </row>
    <row r="704" spans="1:3" x14ac:dyDescent="0.25">
      <c r="A704" t="s">
        <v>1901</v>
      </c>
      <c r="B704" t="s">
        <v>2071</v>
      </c>
      <c r="C704" t="s">
        <v>1899</v>
      </c>
    </row>
    <row r="705" spans="1:3" x14ac:dyDescent="0.25">
      <c r="A705" t="s">
        <v>1802</v>
      </c>
      <c r="B705" t="s">
        <v>2071</v>
      </c>
      <c r="C705" t="s">
        <v>1800</v>
      </c>
    </row>
    <row r="706" spans="1:3" x14ac:dyDescent="0.25">
      <c r="A706" t="s">
        <v>1764</v>
      </c>
      <c r="B706" t="s">
        <v>2071</v>
      </c>
      <c r="C706" t="s">
        <v>2081</v>
      </c>
    </row>
    <row r="707" spans="1:3" x14ac:dyDescent="0.25">
      <c r="A707" t="s">
        <v>1427</v>
      </c>
      <c r="B707" t="s">
        <v>2071</v>
      </c>
      <c r="C707" t="s">
        <v>1425</v>
      </c>
    </row>
    <row r="708" spans="1:3" x14ac:dyDescent="0.25">
      <c r="A708" t="s">
        <v>276</v>
      </c>
      <c r="B708" t="s">
        <v>2071</v>
      </c>
      <c r="C708" t="s">
        <v>274</v>
      </c>
    </row>
    <row r="709" spans="1:3" x14ac:dyDescent="0.25">
      <c r="A709" t="s">
        <v>24</v>
      </c>
      <c r="B709" t="s">
        <v>2071</v>
      </c>
      <c r="C709" t="s">
        <v>2080</v>
      </c>
    </row>
    <row r="710" spans="1:3" x14ac:dyDescent="0.25">
      <c r="A710" t="s">
        <v>328</v>
      </c>
      <c r="B710" t="s">
        <v>2071</v>
      </c>
      <c r="C710" t="s">
        <v>2079</v>
      </c>
    </row>
    <row r="711" spans="1:3" x14ac:dyDescent="0.25">
      <c r="A711" t="s">
        <v>329</v>
      </c>
      <c r="B711" t="s">
        <v>2071</v>
      </c>
      <c r="C711" t="s">
        <v>2078</v>
      </c>
    </row>
    <row r="712" spans="1:3" x14ac:dyDescent="0.25">
      <c r="A712" t="s">
        <v>1820</v>
      </c>
      <c r="B712" t="s">
        <v>2071</v>
      </c>
      <c r="C712" t="s">
        <v>1818</v>
      </c>
    </row>
    <row r="713" spans="1:3" x14ac:dyDescent="0.25">
      <c r="A713" t="s">
        <v>1472</v>
      </c>
      <c r="B713" t="s">
        <v>2071</v>
      </c>
      <c r="C713" t="s">
        <v>2077</v>
      </c>
    </row>
    <row r="714" spans="1:3" x14ac:dyDescent="0.25">
      <c r="A714" t="s">
        <v>1232</v>
      </c>
      <c r="B714" t="s">
        <v>2071</v>
      </c>
      <c r="C714" t="s">
        <v>2076</v>
      </c>
    </row>
    <row r="715" spans="1:3" x14ac:dyDescent="0.25">
      <c r="A715" t="s">
        <v>1541</v>
      </c>
      <c r="B715" t="s">
        <v>2071</v>
      </c>
      <c r="C715" t="s">
        <v>2075</v>
      </c>
    </row>
    <row r="716" spans="1:3" x14ac:dyDescent="0.25">
      <c r="A716" t="s">
        <v>1415</v>
      </c>
      <c r="B716" t="s">
        <v>2071</v>
      </c>
      <c r="C716" t="s">
        <v>2074</v>
      </c>
    </row>
    <row r="717" spans="1:3" x14ac:dyDescent="0.25">
      <c r="A717" t="s">
        <v>1376</v>
      </c>
      <c r="B717" t="s">
        <v>2071</v>
      </c>
      <c r="C717" t="s">
        <v>2073</v>
      </c>
    </row>
    <row r="718" spans="1:3" x14ac:dyDescent="0.25">
      <c r="A718" t="s">
        <v>91</v>
      </c>
      <c r="B718" t="s">
        <v>2071</v>
      </c>
      <c r="C718" t="s">
        <v>89</v>
      </c>
    </row>
    <row r="719" spans="1:3" x14ac:dyDescent="0.25">
      <c r="A719" t="s">
        <v>2072</v>
      </c>
      <c r="B719" t="s">
        <v>2071</v>
      </c>
      <c r="C719" t="s">
        <v>2070</v>
      </c>
    </row>
    <row r="720" spans="1:3" x14ac:dyDescent="0.25">
      <c r="A720" t="s">
        <v>658</v>
      </c>
      <c r="C720" t="s">
        <v>2069</v>
      </c>
    </row>
  </sheetData>
  <sheetProtection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3D0B1-1BB8-4C9D-826C-F6C482456277}">
  <dimension ref="A1:H720"/>
  <sheetViews>
    <sheetView zoomScale="135" zoomScaleNormal="135" workbookViewId="0">
      <selection activeCell="F2" sqref="F2"/>
    </sheetView>
  </sheetViews>
  <sheetFormatPr defaultColWidth="14" defaultRowHeight="15" x14ac:dyDescent="0.25"/>
  <cols>
    <col min="1" max="2" width="14" style="44"/>
    <col min="3" max="3" width="44.28515625" style="49" customWidth="1"/>
    <col min="4" max="4" width="15.85546875" style="44" customWidth="1"/>
    <col min="5" max="5" width="14" style="44" customWidth="1"/>
    <col min="6" max="6" width="14" style="50"/>
    <col min="7" max="7" width="14" style="44" customWidth="1"/>
    <col min="8" max="8" width="68" style="44" customWidth="1"/>
    <col min="9" max="16384" width="14" style="44"/>
  </cols>
  <sheetData>
    <row r="1" spans="1:8" s="46" customFormat="1" ht="33" customHeight="1" x14ac:dyDescent="0.25">
      <c r="A1" s="46" t="s">
        <v>2733</v>
      </c>
      <c r="B1" s="46" t="s">
        <v>2732</v>
      </c>
      <c r="C1" s="47" t="s">
        <v>2731</v>
      </c>
      <c r="D1" s="47" t="s">
        <v>2730</v>
      </c>
      <c r="E1" s="47" t="s">
        <v>2729</v>
      </c>
      <c r="F1" s="56" t="s">
        <v>2728</v>
      </c>
      <c r="G1" s="47" t="s">
        <v>2727</v>
      </c>
      <c r="H1" s="46" t="s">
        <v>2726</v>
      </c>
    </row>
    <row r="2" spans="1:8" x14ac:dyDescent="0.25">
      <c r="A2" s="44" t="s">
        <v>1009</v>
      </c>
      <c r="B2" s="44" t="s">
        <v>2109</v>
      </c>
      <c r="C2" s="49" t="s">
        <v>2725</v>
      </c>
      <c r="F2" s="50" t="s">
        <v>2751</v>
      </c>
    </row>
    <row r="3" spans="1:8" x14ac:dyDescent="0.25">
      <c r="A3" s="44" t="s">
        <v>434</v>
      </c>
      <c r="B3" s="44" t="s">
        <v>2109</v>
      </c>
      <c r="C3" s="49" t="s">
        <v>2691</v>
      </c>
      <c r="F3" s="50" t="s">
        <v>2751</v>
      </c>
    </row>
    <row r="4" spans="1:8" x14ac:dyDescent="0.25">
      <c r="A4" s="44" t="s">
        <v>260</v>
      </c>
      <c r="B4" s="44" t="s">
        <v>2109</v>
      </c>
      <c r="C4" s="49" t="s">
        <v>2724</v>
      </c>
      <c r="F4" s="50" t="s">
        <v>2751</v>
      </c>
    </row>
    <row r="5" spans="1:8" x14ac:dyDescent="0.25">
      <c r="A5" s="44" t="s">
        <v>1250</v>
      </c>
      <c r="B5" s="44" t="s">
        <v>2109</v>
      </c>
      <c r="C5" s="49" t="s">
        <v>2723</v>
      </c>
    </row>
    <row r="6" spans="1:8" x14ac:dyDescent="0.25">
      <c r="A6" s="44" t="s">
        <v>130</v>
      </c>
      <c r="B6" s="44" t="s">
        <v>2109</v>
      </c>
      <c r="C6" s="49" t="s">
        <v>2333</v>
      </c>
    </row>
    <row r="7" spans="1:8" x14ac:dyDescent="0.25">
      <c r="B7" s="44" t="s">
        <v>2109</v>
      </c>
      <c r="C7" s="49" t="s">
        <v>2672</v>
      </c>
    </row>
    <row r="8" spans="1:8" x14ac:dyDescent="0.25">
      <c r="A8" s="44" t="s">
        <v>1292</v>
      </c>
      <c r="B8" s="44" t="s">
        <v>2109</v>
      </c>
      <c r="C8" s="49" t="s">
        <v>2189</v>
      </c>
    </row>
    <row r="9" spans="1:8" x14ac:dyDescent="0.25">
      <c r="A9" s="44" t="s">
        <v>1100</v>
      </c>
      <c r="B9" s="44" t="s">
        <v>2109</v>
      </c>
      <c r="C9" s="49" t="s">
        <v>2722</v>
      </c>
    </row>
    <row r="10" spans="1:8" x14ac:dyDescent="0.25">
      <c r="A10" s="44" t="s">
        <v>493</v>
      </c>
      <c r="B10" s="44" t="s">
        <v>2109</v>
      </c>
      <c r="C10" s="49" t="s">
        <v>2721</v>
      </c>
    </row>
    <row r="11" spans="1:8" x14ac:dyDescent="0.25">
      <c r="A11" s="44" t="s">
        <v>368</v>
      </c>
      <c r="B11" s="44" t="s">
        <v>2109</v>
      </c>
      <c r="C11" s="49" t="s">
        <v>2691</v>
      </c>
    </row>
    <row r="12" spans="1:8" x14ac:dyDescent="0.25">
      <c r="A12" s="44" t="s">
        <v>304</v>
      </c>
      <c r="B12" s="44" t="s">
        <v>2109</v>
      </c>
      <c r="C12" s="49" t="s">
        <v>2720</v>
      </c>
    </row>
    <row r="13" spans="1:8" x14ac:dyDescent="0.25">
      <c r="A13" s="44" t="s">
        <v>1112</v>
      </c>
      <c r="B13" s="44" t="s">
        <v>2109</v>
      </c>
      <c r="C13" s="49" t="s">
        <v>2719</v>
      </c>
    </row>
    <row r="14" spans="1:8" x14ac:dyDescent="0.25">
      <c r="A14" s="44" t="s">
        <v>252</v>
      </c>
      <c r="B14" s="44" t="s">
        <v>2109</v>
      </c>
      <c r="C14" s="49" t="s">
        <v>2718</v>
      </c>
    </row>
    <row r="15" spans="1:8" x14ac:dyDescent="0.25">
      <c r="A15" s="44" t="s">
        <v>1611</v>
      </c>
      <c r="B15" s="44" t="s">
        <v>2109</v>
      </c>
      <c r="C15" s="49" t="s">
        <v>2717</v>
      </c>
    </row>
    <row r="16" spans="1:8" x14ac:dyDescent="0.25">
      <c r="A16" s="44" t="s">
        <v>1190</v>
      </c>
      <c r="B16" s="44" t="s">
        <v>2109</v>
      </c>
      <c r="C16" s="49" t="s">
        <v>2716</v>
      </c>
    </row>
    <row r="17" spans="1:3" x14ac:dyDescent="0.25">
      <c r="A17" s="44" t="s">
        <v>181</v>
      </c>
      <c r="B17" s="44" t="s">
        <v>2109</v>
      </c>
      <c r="C17" s="49" t="s">
        <v>2715</v>
      </c>
    </row>
    <row r="18" spans="1:3" x14ac:dyDescent="0.25">
      <c r="A18" s="44" t="s">
        <v>759</v>
      </c>
      <c r="B18" s="44" t="s">
        <v>2109</v>
      </c>
      <c r="C18" s="49" t="s">
        <v>2714</v>
      </c>
    </row>
    <row r="19" spans="1:3" x14ac:dyDescent="0.25">
      <c r="A19" s="44" t="s">
        <v>1596</v>
      </c>
      <c r="B19" s="44" t="s">
        <v>2109</v>
      </c>
      <c r="C19" s="49" t="s">
        <v>2713</v>
      </c>
    </row>
    <row r="20" spans="1:3" x14ac:dyDescent="0.25">
      <c r="A20" s="44" t="s">
        <v>273</v>
      </c>
      <c r="B20" s="44" t="s">
        <v>2109</v>
      </c>
      <c r="C20" s="49" t="s">
        <v>2712</v>
      </c>
    </row>
    <row r="21" spans="1:3" x14ac:dyDescent="0.25">
      <c r="A21" s="44" t="s">
        <v>808</v>
      </c>
      <c r="B21" s="44" t="s">
        <v>2109</v>
      </c>
      <c r="C21" s="49" t="s">
        <v>2711</v>
      </c>
    </row>
    <row r="22" spans="1:3" x14ac:dyDescent="0.25">
      <c r="A22" s="44" t="s">
        <v>261</v>
      </c>
      <c r="B22" s="44" t="s">
        <v>2109</v>
      </c>
      <c r="C22" s="49" t="s">
        <v>2710</v>
      </c>
    </row>
    <row r="23" spans="1:3" x14ac:dyDescent="0.25">
      <c r="A23" s="44" t="s">
        <v>1671</v>
      </c>
      <c r="B23" s="44" t="s">
        <v>2109</v>
      </c>
      <c r="C23" s="49" t="s">
        <v>1669</v>
      </c>
    </row>
    <row r="24" spans="1:3" x14ac:dyDescent="0.25">
      <c r="A24" s="44" t="s">
        <v>1304</v>
      </c>
      <c r="B24" s="44" t="s">
        <v>2109</v>
      </c>
      <c r="C24" s="49" t="s">
        <v>2709</v>
      </c>
    </row>
    <row r="25" spans="1:3" x14ac:dyDescent="0.25">
      <c r="A25" s="44" t="s">
        <v>1322</v>
      </c>
      <c r="B25" s="44" t="s">
        <v>2109</v>
      </c>
      <c r="C25" s="49" t="s">
        <v>2708</v>
      </c>
    </row>
    <row r="26" spans="1:3" x14ac:dyDescent="0.25">
      <c r="A26" s="44" t="s">
        <v>317</v>
      </c>
      <c r="B26" s="44" t="s">
        <v>2109</v>
      </c>
      <c r="C26" s="49" t="s">
        <v>315</v>
      </c>
    </row>
    <row r="27" spans="1:3" x14ac:dyDescent="0.25">
      <c r="A27" s="44" t="s">
        <v>850</v>
      </c>
      <c r="B27" s="44" t="s">
        <v>2109</v>
      </c>
      <c r="C27" s="49" t="s">
        <v>848</v>
      </c>
    </row>
    <row r="28" spans="1:3" x14ac:dyDescent="0.25">
      <c r="A28" s="44" t="s">
        <v>979</v>
      </c>
      <c r="B28" s="44" t="s">
        <v>2109</v>
      </c>
      <c r="C28" s="49" t="s">
        <v>2707</v>
      </c>
    </row>
    <row r="29" spans="1:3" x14ac:dyDescent="0.25">
      <c r="A29" s="44" t="s">
        <v>1196</v>
      </c>
      <c r="B29" s="44" t="s">
        <v>2109</v>
      </c>
      <c r="C29" s="49" t="s">
        <v>2706</v>
      </c>
    </row>
    <row r="30" spans="1:3" x14ac:dyDescent="0.25">
      <c r="A30" s="44" t="s">
        <v>246</v>
      </c>
      <c r="B30" s="44" t="s">
        <v>2109</v>
      </c>
      <c r="C30" s="49" t="s">
        <v>2705</v>
      </c>
    </row>
    <row r="31" spans="1:3" x14ac:dyDescent="0.25">
      <c r="A31" s="44" t="s">
        <v>1187</v>
      </c>
      <c r="B31" s="44" t="s">
        <v>2109</v>
      </c>
      <c r="C31" s="49" t="s">
        <v>2704</v>
      </c>
    </row>
    <row r="32" spans="1:3" x14ac:dyDescent="0.25">
      <c r="A32" s="44" t="s">
        <v>1653</v>
      </c>
      <c r="B32" s="44" t="s">
        <v>2109</v>
      </c>
      <c r="C32" s="49" t="s">
        <v>2703</v>
      </c>
    </row>
    <row r="33" spans="1:3" x14ac:dyDescent="0.25">
      <c r="A33" s="44" t="s">
        <v>1728</v>
      </c>
      <c r="B33" s="44" t="s">
        <v>2109</v>
      </c>
      <c r="C33" s="49" t="s">
        <v>1726</v>
      </c>
    </row>
    <row r="34" spans="1:3" x14ac:dyDescent="0.25">
      <c r="A34" s="44" t="s">
        <v>1662</v>
      </c>
      <c r="B34" s="44" t="s">
        <v>2109</v>
      </c>
      <c r="C34" s="49" t="s">
        <v>2702</v>
      </c>
    </row>
    <row r="35" spans="1:3" x14ac:dyDescent="0.25">
      <c r="A35" s="44" t="s">
        <v>1298</v>
      </c>
      <c r="B35" s="44" t="s">
        <v>2109</v>
      </c>
      <c r="C35" s="49" t="s">
        <v>2701</v>
      </c>
    </row>
    <row r="36" spans="1:3" x14ac:dyDescent="0.25">
      <c r="A36" s="44" t="s">
        <v>1136</v>
      </c>
      <c r="B36" s="44" t="s">
        <v>2109</v>
      </c>
      <c r="C36" s="49" t="s">
        <v>2700</v>
      </c>
    </row>
    <row r="37" spans="1:3" x14ac:dyDescent="0.25">
      <c r="A37" s="44" t="s">
        <v>1707</v>
      </c>
      <c r="B37" s="44" t="s">
        <v>2109</v>
      </c>
      <c r="C37" s="49" t="s">
        <v>2699</v>
      </c>
    </row>
    <row r="38" spans="1:3" x14ac:dyDescent="0.25">
      <c r="A38" s="44" t="s">
        <v>448</v>
      </c>
      <c r="B38" s="44" t="s">
        <v>2109</v>
      </c>
      <c r="C38" s="49" t="s">
        <v>2698</v>
      </c>
    </row>
    <row r="39" spans="1:3" x14ac:dyDescent="0.25">
      <c r="A39" s="44" t="s">
        <v>1295</v>
      </c>
      <c r="B39" s="44" t="s">
        <v>2109</v>
      </c>
      <c r="C39" s="49" t="s">
        <v>2697</v>
      </c>
    </row>
    <row r="40" spans="1:3" x14ac:dyDescent="0.25">
      <c r="A40" s="44" t="s">
        <v>690</v>
      </c>
      <c r="B40" s="44" t="s">
        <v>2109</v>
      </c>
      <c r="C40" s="49" t="s">
        <v>2696</v>
      </c>
    </row>
    <row r="41" spans="1:3" x14ac:dyDescent="0.25">
      <c r="A41" s="44" t="s">
        <v>1235</v>
      </c>
      <c r="B41" s="44" t="s">
        <v>2109</v>
      </c>
      <c r="C41" s="49" t="s">
        <v>2695</v>
      </c>
    </row>
    <row r="42" spans="1:3" x14ac:dyDescent="0.25">
      <c r="A42" s="44" t="s">
        <v>1511</v>
      </c>
      <c r="B42" s="44" t="s">
        <v>2109</v>
      </c>
      <c r="C42" s="49" t="s">
        <v>2694</v>
      </c>
    </row>
    <row r="43" spans="1:3" x14ac:dyDescent="0.25">
      <c r="A43" s="44" t="s">
        <v>895</v>
      </c>
      <c r="B43" s="44" t="s">
        <v>2109</v>
      </c>
      <c r="C43" s="49" t="s">
        <v>2693</v>
      </c>
    </row>
    <row r="44" spans="1:3" x14ac:dyDescent="0.25">
      <c r="A44" s="44" t="s">
        <v>1904</v>
      </c>
      <c r="B44" s="44" t="s">
        <v>2109</v>
      </c>
      <c r="C44" s="49" t="s">
        <v>2692</v>
      </c>
    </row>
    <row r="45" spans="1:3" x14ac:dyDescent="0.25">
      <c r="A45" s="44" t="s">
        <v>383</v>
      </c>
      <c r="B45" s="44" t="s">
        <v>2109</v>
      </c>
      <c r="C45" s="49" t="s">
        <v>2672</v>
      </c>
    </row>
    <row r="46" spans="1:3" x14ac:dyDescent="0.25">
      <c r="A46" s="44" t="s">
        <v>413</v>
      </c>
      <c r="B46" s="44" t="s">
        <v>2109</v>
      </c>
      <c r="C46" s="49" t="s">
        <v>2691</v>
      </c>
    </row>
    <row r="47" spans="1:3" x14ac:dyDescent="0.25">
      <c r="A47" s="44" t="s">
        <v>1355</v>
      </c>
      <c r="B47" s="44" t="s">
        <v>2109</v>
      </c>
      <c r="C47" s="49" t="s">
        <v>2690</v>
      </c>
    </row>
    <row r="48" spans="1:3" x14ac:dyDescent="0.25">
      <c r="A48" s="44" t="s">
        <v>1789</v>
      </c>
      <c r="B48" s="44" t="s">
        <v>2109</v>
      </c>
      <c r="C48" s="49" t="s">
        <v>2689</v>
      </c>
    </row>
    <row r="49" spans="1:3" x14ac:dyDescent="0.25">
      <c r="A49" s="44" t="s">
        <v>1514</v>
      </c>
      <c r="B49" s="44" t="s">
        <v>2109</v>
      </c>
      <c r="C49" s="49" t="s">
        <v>2688</v>
      </c>
    </row>
    <row r="50" spans="1:3" x14ac:dyDescent="0.25">
      <c r="A50" s="44" t="s">
        <v>1857</v>
      </c>
      <c r="B50" s="44" t="s">
        <v>2109</v>
      </c>
      <c r="C50" s="49" t="s">
        <v>2687</v>
      </c>
    </row>
    <row r="51" spans="1:3" x14ac:dyDescent="0.25">
      <c r="A51" s="44" t="s">
        <v>1545</v>
      </c>
      <c r="B51" s="44" t="s">
        <v>2109</v>
      </c>
      <c r="C51" s="49" t="s">
        <v>2686</v>
      </c>
    </row>
    <row r="52" spans="1:3" x14ac:dyDescent="0.25">
      <c r="A52" s="44" t="s">
        <v>1839</v>
      </c>
      <c r="B52" s="44" t="s">
        <v>2109</v>
      </c>
      <c r="C52" s="49" t="s">
        <v>1837</v>
      </c>
    </row>
    <row r="53" spans="1:3" x14ac:dyDescent="0.25">
      <c r="A53" s="44" t="s">
        <v>194</v>
      </c>
      <c r="B53" s="44" t="s">
        <v>2109</v>
      </c>
      <c r="C53" s="49" t="s">
        <v>2685</v>
      </c>
    </row>
    <row r="54" spans="1:3" x14ac:dyDescent="0.25">
      <c r="A54" s="44" t="s">
        <v>532</v>
      </c>
      <c r="B54" s="44" t="s">
        <v>2109</v>
      </c>
      <c r="C54" s="49" t="s">
        <v>2683</v>
      </c>
    </row>
    <row r="55" spans="1:3" x14ac:dyDescent="0.25">
      <c r="A55" s="44" t="s">
        <v>323</v>
      </c>
      <c r="B55" s="44" t="s">
        <v>2109</v>
      </c>
      <c r="C55" s="49" t="s">
        <v>2684</v>
      </c>
    </row>
    <row r="56" spans="1:3" x14ac:dyDescent="0.25">
      <c r="A56" s="44" t="s">
        <v>542</v>
      </c>
      <c r="B56" s="44" t="s">
        <v>2109</v>
      </c>
      <c r="C56" s="49" t="s">
        <v>2683</v>
      </c>
    </row>
    <row r="57" spans="1:3" x14ac:dyDescent="0.25">
      <c r="A57" s="44" t="s">
        <v>2682</v>
      </c>
      <c r="B57" s="44" t="s">
        <v>2109</v>
      </c>
      <c r="C57" s="49" t="s">
        <v>2681</v>
      </c>
    </row>
    <row r="58" spans="1:3" x14ac:dyDescent="0.25">
      <c r="A58" s="44" t="s">
        <v>1316</v>
      </c>
      <c r="B58" s="44" t="s">
        <v>2109</v>
      </c>
      <c r="C58" s="49" t="s">
        <v>2680</v>
      </c>
    </row>
    <row r="59" spans="1:3" x14ac:dyDescent="0.25">
      <c r="A59" s="44" t="s">
        <v>552</v>
      </c>
      <c r="B59" s="44" t="s">
        <v>2109</v>
      </c>
      <c r="C59" s="49" t="s">
        <v>2679</v>
      </c>
    </row>
    <row r="60" spans="1:3" x14ac:dyDescent="0.25">
      <c r="A60" s="44" t="s">
        <v>478</v>
      </c>
      <c r="B60" s="44" t="s">
        <v>2109</v>
      </c>
      <c r="C60" s="49" t="s">
        <v>2538</v>
      </c>
    </row>
    <row r="61" spans="1:3" x14ac:dyDescent="0.25">
      <c r="A61" s="44" t="s">
        <v>551</v>
      </c>
      <c r="B61" s="44" t="s">
        <v>2109</v>
      </c>
      <c r="C61" s="49" t="s">
        <v>2678</v>
      </c>
    </row>
    <row r="62" spans="1:3" x14ac:dyDescent="0.25">
      <c r="A62" s="44" t="s">
        <v>499</v>
      </c>
      <c r="B62" s="44" t="s">
        <v>2109</v>
      </c>
      <c r="C62" s="49" t="s">
        <v>2672</v>
      </c>
    </row>
    <row r="63" spans="1:3" x14ac:dyDescent="0.25">
      <c r="A63" s="44" t="s">
        <v>1015</v>
      </c>
      <c r="B63" s="44" t="s">
        <v>2109</v>
      </c>
      <c r="C63" s="49" t="s">
        <v>2677</v>
      </c>
    </row>
    <row r="64" spans="1:3" x14ac:dyDescent="0.25">
      <c r="A64" s="44" t="s">
        <v>2009</v>
      </c>
      <c r="B64" s="44" t="s">
        <v>2109</v>
      </c>
      <c r="C64" s="49" t="s">
        <v>2676</v>
      </c>
    </row>
    <row r="65" spans="1:3" x14ac:dyDescent="0.25">
      <c r="A65" s="44" t="s">
        <v>356</v>
      </c>
      <c r="B65" s="44" t="s">
        <v>2109</v>
      </c>
      <c r="C65" s="49" t="s">
        <v>2675</v>
      </c>
    </row>
    <row r="66" spans="1:3" x14ac:dyDescent="0.25">
      <c r="A66" s="44" t="s">
        <v>1734</v>
      </c>
      <c r="B66" s="44" t="s">
        <v>2109</v>
      </c>
      <c r="C66" s="49" t="s">
        <v>2674</v>
      </c>
    </row>
    <row r="67" spans="1:3" x14ac:dyDescent="0.25">
      <c r="A67" s="44" t="s">
        <v>717</v>
      </c>
      <c r="B67" s="44" t="s">
        <v>2109</v>
      </c>
      <c r="C67" s="49" t="s">
        <v>2673</v>
      </c>
    </row>
    <row r="68" spans="1:3" x14ac:dyDescent="0.25">
      <c r="A68" s="44" t="s">
        <v>517</v>
      </c>
      <c r="B68" s="44" t="s">
        <v>2109</v>
      </c>
      <c r="C68" s="49" t="s">
        <v>2672</v>
      </c>
    </row>
    <row r="69" spans="1:3" x14ac:dyDescent="0.25">
      <c r="A69" s="44" t="s">
        <v>1313</v>
      </c>
      <c r="B69" s="44" t="s">
        <v>2109</v>
      </c>
      <c r="C69" s="49" t="s">
        <v>2671</v>
      </c>
    </row>
    <row r="70" spans="1:3" x14ac:dyDescent="0.25">
      <c r="A70" s="44" t="s">
        <v>1085</v>
      </c>
      <c r="B70" s="44" t="s">
        <v>2109</v>
      </c>
      <c r="C70" s="49" t="s">
        <v>2333</v>
      </c>
    </row>
    <row r="71" spans="1:3" x14ac:dyDescent="0.25">
      <c r="A71" s="44" t="s">
        <v>1950</v>
      </c>
      <c r="B71" s="44" t="s">
        <v>2109</v>
      </c>
      <c r="C71" s="49" t="s">
        <v>2670</v>
      </c>
    </row>
    <row r="72" spans="1:3" x14ac:dyDescent="0.25">
      <c r="A72" s="44" t="s">
        <v>2021</v>
      </c>
      <c r="B72" s="44" t="s">
        <v>2109</v>
      </c>
      <c r="C72" s="49" t="s">
        <v>2669</v>
      </c>
    </row>
    <row r="73" spans="1:3" x14ac:dyDescent="0.25">
      <c r="A73" s="44" t="s">
        <v>1977</v>
      </c>
      <c r="B73" s="44" t="s">
        <v>2109</v>
      </c>
      <c r="C73" s="49" t="s">
        <v>2668</v>
      </c>
    </row>
    <row r="74" spans="1:3" ht="30" x14ac:dyDescent="0.25">
      <c r="A74" s="44" t="s">
        <v>161</v>
      </c>
      <c r="B74" s="44" t="s">
        <v>2109</v>
      </c>
      <c r="C74" s="49" t="s">
        <v>2667</v>
      </c>
    </row>
    <row r="75" spans="1:3" x14ac:dyDescent="0.25">
      <c r="A75" s="44" t="s">
        <v>874</v>
      </c>
      <c r="B75" s="44" t="s">
        <v>2109</v>
      </c>
      <c r="C75" s="49" t="s">
        <v>2666</v>
      </c>
    </row>
    <row r="76" spans="1:3" x14ac:dyDescent="0.25">
      <c r="A76" s="44" t="s">
        <v>1367</v>
      </c>
      <c r="B76" s="44" t="s">
        <v>2109</v>
      </c>
      <c r="C76" s="49" t="s">
        <v>2665</v>
      </c>
    </row>
    <row r="77" spans="1:3" x14ac:dyDescent="0.25">
      <c r="A77" s="44" t="s">
        <v>935</v>
      </c>
      <c r="B77" s="44" t="s">
        <v>2109</v>
      </c>
      <c r="C77" s="49" t="s">
        <v>2664</v>
      </c>
    </row>
    <row r="78" spans="1:3" x14ac:dyDescent="0.25">
      <c r="A78" s="44" t="s">
        <v>320</v>
      </c>
      <c r="B78" s="44" t="s">
        <v>2109</v>
      </c>
      <c r="C78" s="49" t="s">
        <v>2663</v>
      </c>
    </row>
    <row r="79" spans="1:3" x14ac:dyDescent="0.25">
      <c r="A79" s="44" t="s">
        <v>1012</v>
      </c>
      <c r="B79" s="44" t="s">
        <v>2109</v>
      </c>
      <c r="C79" s="49" t="s">
        <v>2662</v>
      </c>
    </row>
    <row r="80" spans="1:3" x14ac:dyDescent="0.25">
      <c r="A80" s="44" t="s">
        <v>707</v>
      </c>
      <c r="B80" s="44" t="s">
        <v>2109</v>
      </c>
      <c r="C80" s="49" t="s">
        <v>2661</v>
      </c>
    </row>
    <row r="81" spans="1:3" x14ac:dyDescent="0.25">
      <c r="A81" s="44" t="s">
        <v>1814</v>
      </c>
      <c r="B81" s="44" t="s">
        <v>2109</v>
      </c>
      <c r="C81" s="49" t="s">
        <v>2660</v>
      </c>
    </row>
    <row r="82" spans="1:3" x14ac:dyDescent="0.25">
      <c r="A82" s="44" t="s">
        <v>1782</v>
      </c>
      <c r="B82" s="44" t="s">
        <v>2109</v>
      </c>
      <c r="C82" s="49" t="s">
        <v>2088</v>
      </c>
    </row>
    <row r="83" spans="1:3" x14ac:dyDescent="0.25">
      <c r="A83" s="44" t="s">
        <v>1000</v>
      </c>
      <c r="B83" s="44" t="s">
        <v>2109</v>
      </c>
      <c r="C83" s="49" t="s">
        <v>2659</v>
      </c>
    </row>
    <row r="84" spans="1:3" x14ac:dyDescent="0.25">
      <c r="A84" s="44" t="s">
        <v>1163</v>
      </c>
      <c r="B84" s="44" t="s">
        <v>2109</v>
      </c>
      <c r="C84" s="49" t="s">
        <v>2658</v>
      </c>
    </row>
    <row r="85" spans="1:3" x14ac:dyDescent="0.25">
      <c r="A85" s="44" t="s">
        <v>32</v>
      </c>
      <c r="B85" s="44" t="s">
        <v>2109</v>
      </c>
      <c r="C85" s="49" t="s">
        <v>2657</v>
      </c>
    </row>
    <row r="86" spans="1:3" x14ac:dyDescent="0.25">
      <c r="A86" s="44" t="s">
        <v>1882</v>
      </c>
      <c r="B86" s="44" t="s">
        <v>2109</v>
      </c>
      <c r="C86" s="49" t="s">
        <v>2656</v>
      </c>
    </row>
    <row r="87" spans="1:3" x14ac:dyDescent="0.25">
      <c r="A87" s="44" t="s">
        <v>1448</v>
      </c>
      <c r="B87" s="44" t="s">
        <v>2109</v>
      </c>
      <c r="C87" s="49" t="s">
        <v>2655</v>
      </c>
    </row>
    <row r="88" spans="1:3" x14ac:dyDescent="0.25">
      <c r="A88" s="44" t="s">
        <v>1226</v>
      </c>
      <c r="B88" s="44" t="s">
        <v>2109</v>
      </c>
      <c r="C88" s="49" t="s">
        <v>2654</v>
      </c>
    </row>
    <row r="89" spans="1:3" x14ac:dyDescent="0.25">
      <c r="A89" s="44" t="s">
        <v>1220</v>
      </c>
      <c r="B89" s="44" t="s">
        <v>2109</v>
      </c>
      <c r="C89" s="49" t="s">
        <v>2653</v>
      </c>
    </row>
    <row r="90" spans="1:3" x14ac:dyDescent="0.25">
      <c r="A90" s="44" t="s">
        <v>520</v>
      </c>
      <c r="B90" s="44" t="s">
        <v>2109</v>
      </c>
      <c r="C90" s="49" t="s">
        <v>2652</v>
      </c>
    </row>
    <row r="91" spans="1:3" x14ac:dyDescent="0.25">
      <c r="A91" s="44" t="s">
        <v>225</v>
      </c>
      <c r="B91" s="44" t="s">
        <v>2109</v>
      </c>
      <c r="C91" s="49" t="s">
        <v>2651</v>
      </c>
    </row>
    <row r="92" spans="1:3" x14ac:dyDescent="0.25">
      <c r="A92" s="44" t="s">
        <v>155</v>
      </c>
      <c r="B92" s="44" t="s">
        <v>2109</v>
      </c>
      <c r="C92" s="49" t="s">
        <v>2650</v>
      </c>
    </row>
    <row r="93" spans="1:3" x14ac:dyDescent="0.25">
      <c r="A93" s="44" t="s">
        <v>1937</v>
      </c>
      <c r="B93" s="44" t="s">
        <v>2109</v>
      </c>
      <c r="C93" s="49" t="s">
        <v>2649</v>
      </c>
    </row>
    <row r="94" spans="1:3" x14ac:dyDescent="0.25">
      <c r="A94" s="44" t="s">
        <v>1889</v>
      </c>
      <c r="B94" s="44" t="s">
        <v>2109</v>
      </c>
      <c r="C94" s="49" t="s">
        <v>1887</v>
      </c>
    </row>
    <row r="95" spans="1:3" x14ac:dyDescent="0.25">
      <c r="A95" s="44" t="s">
        <v>1872</v>
      </c>
      <c r="B95" s="44" t="s">
        <v>2109</v>
      </c>
      <c r="C95" s="49" t="s">
        <v>1870</v>
      </c>
    </row>
    <row r="96" spans="1:3" x14ac:dyDescent="0.25">
      <c r="A96" s="44" t="s">
        <v>1094</v>
      </c>
      <c r="B96" s="44" t="s">
        <v>2109</v>
      </c>
      <c r="C96" s="49" t="s">
        <v>2648</v>
      </c>
    </row>
    <row r="97" spans="1:3" x14ac:dyDescent="0.25">
      <c r="A97" s="44" t="s">
        <v>1445</v>
      </c>
      <c r="B97" s="44" t="s">
        <v>2109</v>
      </c>
      <c r="C97" s="49" t="s">
        <v>2647</v>
      </c>
    </row>
    <row r="98" spans="1:3" x14ac:dyDescent="0.25">
      <c r="A98" s="44" t="s">
        <v>301</v>
      </c>
      <c r="B98" s="44" t="s">
        <v>2109</v>
      </c>
      <c r="C98" s="49" t="s">
        <v>2646</v>
      </c>
    </row>
    <row r="99" spans="1:3" x14ac:dyDescent="0.25">
      <c r="A99" s="44" t="s">
        <v>1641</v>
      </c>
      <c r="B99" s="44" t="s">
        <v>2109</v>
      </c>
      <c r="C99" s="49" t="s">
        <v>2645</v>
      </c>
    </row>
    <row r="100" spans="1:3" ht="30" x14ac:dyDescent="0.25">
      <c r="A100" s="44" t="s">
        <v>1199</v>
      </c>
      <c r="B100" s="44" t="s">
        <v>2109</v>
      </c>
      <c r="C100" s="49" t="s">
        <v>2644</v>
      </c>
    </row>
    <row r="101" spans="1:3" x14ac:dyDescent="0.25">
      <c r="A101" s="44" t="s">
        <v>505</v>
      </c>
      <c r="B101" s="44" t="s">
        <v>2109</v>
      </c>
      <c r="C101" s="49" t="s">
        <v>2643</v>
      </c>
    </row>
    <row r="102" spans="1:3" x14ac:dyDescent="0.25">
      <c r="A102" s="44" t="s">
        <v>1328</v>
      </c>
      <c r="B102" s="44" t="s">
        <v>2109</v>
      </c>
      <c r="C102" s="49" t="s">
        <v>2642</v>
      </c>
    </row>
    <row r="103" spans="1:3" x14ac:dyDescent="0.25">
      <c r="A103" s="44" t="s">
        <v>490</v>
      </c>
      <c r="B103" s="44" t="s">
        <v>2109</v>
      </c>
      <c r="C103" s="49" t="s">
        <v>2641</v>
      </c>
    </row>
    <row r="104" spans="1:3" ht="30" x14ac:dyDescent="0.25">
      <c r="A104" s="44" t="s">
        <v>468</v>
      </c>
      <c r="B104" s="44" t="s">
        <v>2109</v>
      </c>
      <c r="C104" s="49" t="s">
        <v>2640</v>
      </c>
    </row>
    <row r="105" spans="1:3" x14ac:dyDescent="0.25">
      <c r="A105" s="44" t="s">
        <v>1076</v>
      </c>
      <c r="B105" s="44" t="s">
        <v>2109</v>
      </c>
      <c r="C105" s="49" t="s">
        <v>2639</v>
      </c>
    </row>
    <row r="106" spans="1:3" x14ac:dyDescent="0.25">
      <c r="A106" s="44" t="s">
        <v>188</v>
      </c>
      <c r="B106" s="44" t="s">
        <v>2109</v>
      </c>
      <c r="C106" s="49" t="s">
        <v>2638</v>
      </c>
    </row>
    <row r="107" spans="1:3" x14ac:dyDescent="0.25">
      <c r="A107" s="44" t="s">
        <v>219</v>
      </c>
      <c r="B107" s="44" t="s">
        <v>2109</v>
      </c>
      <c r="C107" s="49" t="s">
        <v>2422</v>
      </c>
    </row>
    <row r="108" spans="1:3" x14ac:dyDescent="0.25">
      <c r="A108" s="44" t="s">
        <v>1067</v>
      </c>
      <c r="B108" s="44" t="s">
        <v>2109</v>
      </c>
      <c r="C108" s="49" t="s">
        <v>2637</v>
      </c>
    </row>
    <row r="109" spans="1:3" x14ac:dyDescent="0.25">
      <c r="A109" s="44" t="s">
        <v>871</v>
      </c>
      <c r="B109" s="44" t="s">
        <v>2109</v>
      </c>
      <c r="C109" s="49" t="s">
        <v>2636</v>
      </c>
    </row>
    <row r="110" spans="1:3" x14ac:dyDescent="0.25">
      <c r="A110" s="44" t="s">
        <v>790</v>
      </c>
      <c r="B110" s="44" t="s">
        <v>2109</v>
      </c>
      <c r="C110" s="49" t="s">
        <v>2635</v>
      </c>
    </row>
    <row r="111" spans="1:3" x14ac:dyDescent="0.25">
      <c r="A111" s="44" t="s">
        <v>1587</v>
      </c>
      <c r="B111" s="44" t="s">
        <v>2109</v>
      </c>
      <c r="C111" s="49" t="s">
        <v>2634</v>
      </c>
    </row>
    <row r="112" spans="1:3" x14ac:dyDescent="0.25">
      <c r="A112" s="44" t="s">
        <v>311</v>
      </c>
      <c r="B112" s="44" t="s">
        <v>2109</v>
      </c>
      <c r="C112" s="49" t="s">
        <v>2633</v>
      </c>
    </row>
    <row r="113" spans="1:3" x14ac:dyDescent="0.25">
      <c r="A113" s="45">
        <v>2234562</v>
      </c>
      <c r="B113" s="44" t="s">
        <v>2109</v>
      </c>
      <c r="C113" s="49" t="s">
        <v>2632</v>
      </c>
    </row>
    <row r="114" spans="1:3" x14ac:dyDescent="0.25">
      <c r="A114" s="44" t="s">
        <v>1860</v>
      </c>
      <c r="B114" s="44" t="s">
        <v>2109</v>
      </c>
      <c r="C114" s="49" t="s">
        <v>2631</v>
      </c>
    </row>
    <row r="115" spans="1:3" x14ac:dyDescent="0.25">
      <c r="A115" s="44" t="s">
        <v>106</v>
      </c>
      <c r="B115" s="44" t="s">
        <v>2109</v>
      </c>
      <c r="C115" s="49" t="s">
        <v>2630</v>
      </c>
    </row>
    <row r="116" spans="1:3" x14ac:dyDescent="0.25">
      <c r="A116" s="44" t="s">
        <v>1990</v>
      </c>
      <c r="B116" s="44" t="s">
        <v>2109</v>
      </c>
      <c r="C116" s="49" t="s">
        <v>2629</v>
      </c>
    </row>
    <row r="117" spans="1:3" x14ac:dyDescent="0.25">
      <c r="A117" s="44" t="s">
        <v>2024</v>
      </c>
      <c r="B117" s="44" t="s">
        <v>2109</v>
      </c>
      <c r="C117" s="49" t="s">
        <v>2628</v>
      </c>
    </row>
    <row r="118" spans="1:3" x14ac:dyDescent="0.25">
      <c r="A118" s="44" t="s">
        <v>1310</v>
      </c>
      <c r="B118" s="44" t="s">
        <v>2109</v>
      </c>
      <c r="C118" s="49" t="s">
        <v>2627</v>
      </c>
    </row>
    <row r="119" spans="1:3" x14ac:dyDescent="0.25">
      <c r="A119" s="44" t="s">
        <v>1046</v>
      </c>
      <c r="B119" s="44" t="s">
        <v>2109</v>
      </c>
      <c r="C119" s="49" t="s">
        <v>2626</v>
      </c>
    </row>
    <row r="120" spans="1:3" x14ac:dyDescent="0.25">
      <c r="A120" s="44" t="s">
        <v>1370</v>
      </c>
      <c r="B120" s="44" t="s">
        <v>2109</v>
      </c>
      <c r="C120" s="49" t="s">
        <v>2625</v>
      </c>
    </row>
    <row r="121" spans="1:3" x14ac:dyDescent="0.25">
      <c r="A121" s="44" t="s">
        <v>541</v>
      </c>
      <c r="B121" s="44" t="s">
        <v>2109</v>
      </c>
      <c r="C121" s="49" t="s">
        <v>2624</v>
      </c>
    </row>
    <row r="122" spans="1:3" x14ac:dyDescent="0.25">
      <c r="A122" s="44" t="s">
        <v>523</v>
      </c>
      <c r="B122" s="44" t="s">
        <v>2109</v>
      </c>
      <c r="C122" s="49" t="s">
        <v>2623</v>
      </c>
    </row>
    <row r="123" spans="1:3" x14ac:dyDescent="0.25">
      <c r="A123" s="44" t="s">
        <v>1993</v>
      </c>
      <c r="B123" s="44" t="s">
        <v>2109</v>
      </c>
      <c r="C123" s="49" t="s">
        <v>2622</v>
      </c>
    </row>
    <row r="124" spans="1:3" x14ac:dyDescent="0.25">
      <c r="A124" s="44" t="s">
        <v>1793</v>
      </c>
      <c r="B124" s="44" t="s">
        <v>2109</v>
      </c>
      <c r="C124" s="49" t="s">
        <v>2621</v>
      </c>
    </row>
    <row r="125" spans="1:3" x14ac:dyDescent="0.25">
      <c r="A125" s="44" t="s">
        <v>1731</v>
      </c>
      <c r="B125" s="44" t="s">
        <v>2109</v>
      </c>
      <c r="C125" s="49" t="s">
        <v>2620</v>
      </c>
    </row>
    <row r="126" spans="1:3" x14ac:dyDescent="0.25">
      <c r="A126" s="44" t="s">
        <v>756</v>
      </c>
      <c r="B126" s="44" t="s">
        <v>2109</v>
      </c>
      <c r="C126" s="49" t="s">
        <v>2619</v>
      </c>
    </row>
    <row r="127" spans="1:3" x14ac:dyDescent="0.25">
      <c r="A127" s="44" t="s">
        <v>1578</v>
      </c>
      <c r="B127" s="44" t="s">
        <v>2109</v>
      </c>
      <c r="C127" s="49" t="s">
        <v>2618</v>
      </c>
    </row>
    <row r="128" spans="1:3" x14ac:dyDescent="0.25">
      <c r="A128" s="44" t="s">
        <v>1940</v>
      </c>
      <c r="B128" s="44" t="s">
        <v>2109</v>
      </c>
      <c r="C128" s="49" t="s">
        <v>2617</v>
      </c>
    </row>
    <row r="129" spans="1:3" x14ac:dyDescent="0.25">
      <c r="A129" s="44" t="s">
        <v>1148</v>
      </c>
      <c r="B129" s="44" t="s">
        <v>2109</v>
      </c>
      <c r="C129" s="49" t="s">
        <v>2616</v>
      </c>
    </row>
    <row r="130" spans="1:3" x14ac:dyDescent="0.25">
      <c r="A130" s="44" t="s">
        <v>1743</v>
      </c>
      <c r="B130" s="44" t="s">
        <v>2109</v>
      </c>
      <c r="C130" s="49" t="s">
        <v>2615</v>
      </c>
    </row>
    <row r="131" spans="1:3" x14ac:dyDescent="0.25">
      <c r="A131" s="44" t="s">
        <v>1451</v>
      </c>
      <c r="B131" s="44" t="s">
        <v>2109</v>
      </c>
      <c r="C131" s="49" t="s">
        <v>2614</v>
      </c>
    </row>
    <row r="132" spans="1:3" x14ac:dyDescent="0.25">
      <c r="A132" s="44" t="s">
        <v>1560</v>
      </c>
      <c r="B132" s="44" t="s">
        <v>2109</v>
      </c>
      <c r="C132" s="49" t="s">
        <v>2613</v>
      </c>
    </row>
    <row r="133" spans="1:3" x14ac:dyDescent="0.25">
      <c r="A133" s="44" t="s">
        <v>599</v>
      </c>
      <c r="B133" s="44" t="s">
        <v>2109</v>
      </c>
      <c r="C133" s="49" t="s">
        <v>2612</v>
      </c>
    </row>
    <row r="134" spans="1:3" x14ac:dyDescent="0.25">
      <c r="A134" s="44" t="s">
        <v>307</v>
      </c>
      <c r="B134" s="44" t="s">
        <v>2109</v>
      </c>
      <c r="C134" s="49" t="s">
        <v>2611</v>
      </c>
    </row>
    <row r="135" spans="1:3" ht="30" x14ac:dyDescent="0.25">
      <c r="A135" s="44" t="s">
        <v>1475</v>
      </c>
      <c r="B135" s="44" t="s">
        <v>2109</v>
      </c>
      <c r="C135" s="49" t="s">
        <v>2610</v>
      </c>
    </row>
    <row r="136" spans="1:3" x14ac:dyDescent="0.25">
      <c r="A136" s="44" t="s">
        <v>697</v>
      </c>
      <c r="B136" s="44" t="s">
        <v>2109</v>
      </c>
      <c r="C136" s="49" t="s">
        <v>2609</v>
      </c>
    </row>
    <row r="137" spans="1:3" x14ac:dyDescent="0.25">
      <c r="A137" s="44" t="s">
        <v>889</v>
      </c>
      <c r="B137" s="44" t="s">
        <v>2109</v>
      </c>
      <c r="C137" s="49" t="s">
        <v>2608</v>
      </c>
    </row>
    <row r="138" spans="1:3" x14ac:dyDescent="0.25">
      <c r="A138" s="44" t="s">
        <v>19</v>
      </c>
      <c r="B138" s="44" t="s">
        <v>2109</v>
      </c>
      <c r="C138" s="49" t="s">
        <v>2607</v>
      </c>
    </row>
    <row r="139" spans="1:3" x14ac:dyDescent="0.25">
      <c r="A139" s="44" t="s">
        <v>127</v>
      </c>
      <c r="B139" s="44" t="s">
        <v>2109</v>
      </c>
      <c r="C139" s="49" t="s">
        <v>2606</v>
      </c>
    </row>
    <row r="140" spans="1:3" x14ac:dyDescent="0.25">
      <c r="A140" s="44" t="s">
        <v>10</v>
      </c>
      <c r="B140" s="44" t="s">
        <v>2109</v>
      </c>
      <c r="C140" s="49" t="s">
        <v>2605</v>
      </c>
    </row>
    <row r="141" spans="1:3" x14ac:dyDescent="0.25">
      <c r="A141" s="44" t="s">
        <v>1289</v>
      </c>
      <c r="B141" s="44" t="s">
        <v>2109</v>
      </c>
      <c r="C141" s="49" t="s">
        <v>2604</v>
      </c>
    </row>
    <row r="142" spans="1:3" x14ac:dyDescent="0.25">
      <c r="A142" s="44" t="s">
        <v>35</v>
      </c>
      <c r="B142" s="44" t="s">
        <v>2109</v>
      </c>
      <c r="C142" s="49" t="s">
        <v>33</v>
      </c>
    </row>
    <row r="143" spans="1:3" x14ac:dyDescent="0.25">
      <c r="A143" s="44" t="s">
        <v>1430</v>
      </c>
      <c r="B143" s="44" t="s">
        <v>2109</v>
      </c>
      <c r="C143" s="49" t="s">
        <v>2603</v>
      </c>
    </row>
    <row r="144" spans="1:3" x14ac:dyDescent="0.25">
      <c r="A144" s="44" t="s">
        <v>1018</v>
      </c>
      <c r="B144" s="44" t="s">
        <v>2109</v>
      </c>
      <c r="C144" s="49" t="s">
        <v>2602</v>
      </c>
    </row>
    <row r="145" spans="1:3" x14ac:dyDescent="0.25">
      <c r="A145" s="44" t="s">
        <v>54</v>
      </c>
      <c r="B145" s="44" t="s">
        <v>2109</v>
      </c>
      <c r="C145" s="49" t="s">
        <v>2601</v>
      </c>
    </row>
    <row r="146" spans="1:3" x14ac:dyDescent="0.25">
      <c r="A146" s="44" t="s">
        <v>209</v>
      </c>
      <c r="B146" s="44" t="s">
        <v>2109</v>
      </c>
      <c r="C146" s="49" t="s">
        <v>2600</v>
      </c>
    </row>
    <row r="147" spans="1:3" x14ac:dyDescent="0.25">
      <c r="A147" s="44" t="s">
        <v>1608</v>
      </c>
      <c r="B147" s="44" t="s">
        <v>2109</v>
      </c>
      <c r="C147" s="49" t="s">
        <v>2599</v>
      </c>
    </row>
    <row r="148" spans="1:3" x14ac:dyDescent="0.25">
      <c r="A148" s="44" t="s">
        <v>231</v>
      </c>
      <c r="B148" s="44" t="s">
        <v>2109</v>
      </c>
      <c r="C148" s="49" t="s">
        <v>2598</v>
      </c>
    </row>
    <row r="149" spans="1:3" x14ac:dyDescent="0.25">
      <c r="A149" s="45">
        <v>2238851</v>
      </c>
      <c r="B149" s="44" t="s">
        <v>2109</v>
      </c>
      <c r="C149" s="49" t="s">
        <v>2597</v>
      </c>
    </row>
    <row r="150" spans="1:3" x14ac:dyDescent="0.25">
      <c r="A150" s="44" t="s">
        <v>47</v>
      </c>
      <c r="B150" s="44" t="s">
        <v>2109</v>
      </c>
      <c r="C150" s="49" t="s">
        <v>2596</v>
      </c>
    </row>
    <row r="151" spans="1:3" x14ac:dyDescent="0.25">
      <c r="A151" s="44" t="s">
        <v>419</v>
      </c>
      <c r="B151" s="44" t="s">
        <v>2109</v>
      </c>
      <c r="C151" s="49" t="s">
        <v>2595</v>
      </c>
    </row>
    <row r="152" spans="1:3" x14ac:dyDescent="0.25">
      <c r="A152" s="44" t="s">
        <v>548</v>
      </c>
      <c r="B152" s="44" t="s">
        <v>2109</v>
      </c>
      <c r="C152" s="49" t="s">
        <v>2594</v>
      </c>
    </row>
    <row r="153" spans="1:3" x14ac:dyDescent="0.25">
      <c r="A153" s="44" t="s">
        <v>561</v>
      </c>
      <c r="B153" s="44" t="s">
        <v>2109</v>
      </c>
      <c r="C153" s="49" t="s">
        <v>2593</v>
      </c>
    </row>
    <row r="154" spans="1:3" x14ac:dyDescent="0.25">
      <c r="A154" s="44" t="s">
        <v>1178</v>
      </c>
      <c r="B154" s="44" t="s">
        <v>2109</v>
      </c>
      <c r="C154" s="49" t="s">
        <v>2592</v>
      </c>
    </row>
    <row r="155" spans="1:3" x14ac:dyDescent="0.25">
      <c r="A155" s="44" t="s">
        <v>645</v>
      </c>
      <c r="B155" s="44" t="s">
        <v>2109</v>
      </c>
      <c r="C155" s="49" t="s">
        <v>2591</v>
      </c>
    </row>
    <row r="156" spans="1:3" x14ac:dyDescent="0.25">
      <c r="A156" s="44" t="s">
        <v>593</v>
      </c>
      <c r="B156" s="44" t="s">
        <v>2109</v>
      </c>
      <c r="C156" s="49" t="s">
        <v>2590</v>
      </c>
    </row>
    <row r="157" spans="1:3" x14ac:dyDescent="0.25">
      <c r="A157" s="44" t="s">
        <v>118</v>
      </c>
      <c r="B157" s="44" t="s">
        <v>2109</v>
      </c>
      <c r="C157" s="49" t="s">
        <v>2589</v>
      </c>
    </row>
    <row r="158" spans="1:3" x14ac:dyDescent="0.25">
      <c r="A158" s="45">
        <v>2228777</v>
      </c>
      <c r="B158" s="44" t="s">
        <v>2109</v>
      </c>
      <c r="C158" s="49" t="s">
        <v>2588</v>
      </c>
    </row>
    <row r="159" spans="1:3" x14ac:dyDescent="0.25">
      <c r="A159" s="44" t="s">
        <v>72</v>
      </c>
      <c r="B159" s="44" t="s">
        <v>2109</v>
      </c>
      <c r="C159" s="49" t="s">
        <v>2587</v>
      </c>
    </row>
    <row r="160" spans="1:3" x14ac:dyDescent="0.25">
      <c r="A160" s="44" t="s">
        <v>176</v>
      </c>
      <c r="B160" s="44" t="s">
        <v>2109</v>
      </c>
      <c r="C160" s="49" t="s">
        <v>2586</v>
      </c>
    </row>
    <row r="161" spans="1:3" x14ac:dyDescent="0.25">
      <c r="A161" s="44" t="s">
        <v>1247</v>
      </c>
      <c r="B161" s="44" t="s">
        <v>2109</v>
      </c>
      <c r="C161" s="49" t="s">
        <v>2585</v>
      </c>
    </row>
    <row r="162" spans="1:3" x14ac:dyDescent="0.25">
      <c r="A162" s="44" t="s">
        <v>844</v>
      </c>
      <c r="B162" s="44" t="s">
        <v>2109</v>
      </c>
      <c r="C162" s="49" t="s">
        <v>2584</v>
      </c>
    </row>
    <row r="163" spans="1:3" x14ac:dyDescent="0.25">
      <c r="A163" s="44" t="s">
        <v>704</v>
      </c>
      <c r="B163" s="44" t="s">
        <v>2109</v>
      </c>
      <c r="C163" s="49" t="s">
        <v>2583</v>
      </c>
    </row>
    <row r="164" spans="1:3" x14ac:dyDescent="0.25">
      <c r="A164" s="44" t="s">
        <v>2000</v>
      </c>
      <c r="B164" s="44" t="s">
        <v>2109</v>
      </c>
      <c r="C164" s="49" t="s">
        <v>2582</v>
      </c>
    </row>
    <row r="165" spans="1:3" x14ac:dyDescent="0.25">
      <c r="A165" s="44" t="s">
        <v>1836</v>
      </c>
      <c r="B165" s="44" t="s">
        <v>2109</v>
      </c>
      <c r="C165" s="49" t="s">
        <v>2581</v>
      </c>
    </row>
    <row r="166" spans="1:3" x14ac:dyDescent="0.25">
      <c r="A166" s="44" t="s">
        <v>1644</v>
      </c>
      <c r="B166" s="44" t="s">
        <v>2109</v>
      </c>
      <c r="C166" s="49" t="s">
        <v>2580</v>
      </c>
    </row>
    <row r="167" spans="1:3" ht="30" x14ac:dyDescent="0.25">
      <c r="A167" s="44" t="s">
        <v>633</v>
      </c>
      <c r="B167" s="44" t="s">
        <v>2109</v>
      </c>
      <c r="C167" s="49" t="s">
        <v>2579</v>
      </c>
    </row>
    <row r="168" spans="1:3" x14ac:dyDescent="0.25">
      <c r="A168" s="44" t="s">
        <v>140</v>
      </c>
      <c r="B168" s="44" t="s">
        <v>2109</v>
      </c>
      <c r="C168" s="49" t="s">
        <v>2578</v>
      </c>
    </row>
    <row r="169" spans="1:3" x14ac:dyDescent="0.25">
      <c r="A169" s="44" t="s">
        <v>1557</v>
      </c>
      <c r="B169" s="44" t="s">
        <v>2109</v>
      </c>
      <c r="C169" s="49" t="s">
        <v>2577</v>
      </c>
    </row>
    <row r="170" spans="1:3" ht="30" x14ac:dyDescent="0.25">
      <c r="A170" s="44" t="s">
        <v>1544</v>
      </c>
      <c r="B170" s="44" t="s">
        <v>2109</v>
      </c>
      <c r="C170" s="49" t="s">
        <v>2576</v>
      </c>
    </row>
    <row r="171" spans="1:3" x14ac:dyDescent="0.25">
      <c r="A171" s="44" t="s">
        <v>916</v>
      </c>
      <c r="B171" s="44" t="s">
        <v>2109</v>
      </c>
      <c r="C171" s="49" t="s">
        <v>2575</v>
      </c>
    </row>
    <row r="172" spans="1:3" x14ac:dyDescent="0.25">
      <c r="A172" s="44" t="s">
        <v>576</v>
      </c>
      <c r="B172" s="44" t="s">
        <v>2109</v>
      </c>
      <c r="C172" s="49" t="s">
        <v>2574</v>
      </c>
    </row>
    <row r="173" spans="1:3" x14ac:dyDescent="0.25">
      <c r="A173" s="44" t="s">
        <v>907</v>
      </c>
      <c r="B173" s="44" t="s">
        <v>2109</v>
      </c>
      <c r="C173" s="49" t="s">
        <v>2573</v>
      </c>
    </row>
    <row r="174" spans="1:3" x14ac:dyDescent="0.25">
      <c r="A174" s="44" t="s">
        <v>425</v>
      </c>
      <c r="B174" s="44" t="s">
        <v>2109</v>
      </c>
      <c r="C174" s="49" t="s">
        <v>2572</v>
      </c>
    </row>
    <row r="175" spans="1:3" x14ac:dyDescent="0.25">
      <c r="A175" s="44" t="s">
        <v>768</v>
      </c>
      <c r="B175" s="44" t="s">
        <v>2109</v>
      </c>
      <c r="C175" s="49" t="s">
        <v>2571</v>
      </c>
    </row>
    <row r="176" spans="1:3" x14ac:dyDescent="0.25">
      <c r="A176" s="44" t="s">
        <v>627</v>
      </c>
      <c r="B176" s="44" t="s">
        <v>2109</v>
      </c>
      <c r="C176" s="49" t="s">
        <v>2570</v>
      </c>
    </row>
    <row r="177" spans="1:3" x14ac:dyDescent="0.25">
      <c r="A177" s="44" t="s">
        <v>395</v>
      </c>
      <c r="B177" s="44" t="s">
        <v>2109</v>
      </c>
      <c r="C177" s="49" t="s">
        <v>2569</v>
      </c>
    </row>
    <row r="178" spans="1:3" x14ac:dyDescent="0.25">
      <c r="A178" s="44" t="s">
        <v>216</v>
      </c>
      <c r="B178" s="44" t="s">
        <v>2109</v>
      </c>
      <c r="C178" s="49" t="s">
        <v>2568</v>
      </c>
    </row>
    <row r="179" spans="1:3" x14ac:dyDescent="0.25">
      <c r="A179" s="44" t="s">
        <v>431</v>
      </c>
      <c r="B179" s="44" t="s">
        <v>2109</v>
      </c>
      <c r="C179" s="49" t="s">
        <v>2567</v>
      </c>
    </row>
    <row r="180" spans="1:3" x14ac:dyDescent="0.25">
      <c r="A180" s="44" t="s">
        <v>671</v>
      </c>
      <c r="B180" s="44" t="s">
        <v>2109</v>
      </c>
      <c r="C180" s="49" t="s">
        <v>2566</v>
      </c>
    </row>
    <row r="181" spans="1:3" x14ac:dyDescent="0.25">
      <c r="A181" s="44" t="s">
        <v>771</v>
      </c>
      <c r="B181" s="44" t="s">
        <v>2109</v>
      </c>
      <c r="C181" s="49" t="s">
        <v>2565</v>
      </c>
    </row>
    <row r="182" spans="1:3" x14ac:dyDescent="0.25">
      <c r="A182" s="44" t="s">
        <v>1358</v>
      </c>
      <c r="B182" s="44" t="s">
        <v>2109</v>
      </c>
      <c r="C182" s="49" t="s">
        <v>2564</v>
      </c>
    </row>
    <row r="183" spans="1:3" x14ac:dyDescent="0.25">
      <c r="A183" s="44" t="s">
        <v>960</v>
      </c>
      <c r="B183" s="44" t="s">
        <v>2109</v>
      </c>
      <c r="C183" s="49" t="s">
        <v>2563</v>
      </c>
    </row>
    <row r="184" spans="1:3" x14ac:dyDescent="0.25">
      <c r="A184" s="44" t="s">
        <v>353</v>
      </c>
      <c r="B184" s="44" t="s">
        <v>2109</v>
      </c>
      <c r="C184" s="49" t="s">
        <v>2562</v>
      </c>
    </row>
    <row r="185" spans="1:3" x14ac:dyDescent="0.25">
      <c r="A185" s="44" t="s">
        <v>865</v>
      </c>
      <c r="B185" s="44" t="s">
        <v>2109</v>
      </c>
      <c r="C185" s="49" t="s">
        <v>2561</v>
      </c>
    </row>
    <row r="186" spans="1:3" x14ac:dyDescent="0.25">
      <c r="A186" s="44" t="s">
        <v>1665</v>
      </c>
      <c r="B186" s="44" t="s">
        <v>2109</v>
      </c>
      <c r="C186" s="49" t="s">
        <v>2560</v>
      </c>
    </row>
    <row r="187" spans="1:3" x14ac:dyDescent="0.25">
      <c r="A187" s="44" t="s">
        <v>1021</v>
      </c>
      <c r="B187" s="44" t="s">
        <v>2109</v>
      </c>
      <c r="C187" s="49" t="s">
        <v>2559</v>
      </c>
    </row>
    <row r="188" spans="1:3" x14ac:dyDescent="0.25">
      <c r="A188" s="44" t="s">
        <v>1979</v>
      </c>
      <c r="B188" s="44" t="s">
        <v>2109</v>
      </c>
      <c r="C188" s="49" t="s">
        <v>2558</v>
      </c>
    </row>
    <row r="189" spans="1:3" x14ac:dyDescent="0.25">
      <c r="A189" s="44" t="s">
        <v>820</v>
      </c>
      <c r="B189" s="44" t="s">
        <v>2109</v>
      </c>
      <c r="C189" s="49" t="s">
        <v>2557</v>
      </c>
    </row>
    <row r="190" spans="1:3" x14ac:dyDescent="0.25">
      <c r="A190" s="44" t="s">
        <v>121</v>
      </c>
      <c r="B190" s="44" t="s">
        <v>2109</v>
      </c>
      <c r="C190" s="49" t="s">
        <v>2556</v>
      </c>
    </row>
    <row r="191" spans="1:3" x14ac:dyDescent="0.25">
      <c r="A191" s="44" t="s">
        <v>826</v>
      </c>
      <c r="B191" s="44" t="s">
        <v>2109</v>
      </c>
      <c r="C191" s="49" t="s">
        <v>2555</v>
      </c>
    </row>
    <row r="192" spans="1:3" x14ac:dyDescent="0.25">
      <c r="A192" s="44" t="s">
        <v>877</v>
      </c>
      <c r="B192" s="44" t="s">
        <v>2109</v>
      </c>
      <c r="C192" s="49" t="s">
        <v>875</v>
      </c>
    </row>
    <row r="193" spans="1:3" x14ac:dyDescent="0.25">
      <c r="A193" s="45">
        <v>2023505</v>
      </c>
      <c r="B193" s="44" t="s">
        <v>2109</v>
      </c>
      <c r="C193" s="49" t="s">
        <v>2554</v>
      </c>
    </row>
    <row r="194" spans="1:3" x14ac:dyDescent="0.25">
      <c r="A194" s="44" t="s">
        <v>938</v>
      </c>
      <c r="B194" s="44" t="s">
        <v>2109</v>
      </c>
      <c r="C194" s="49" t="s">
        <v>2553</v>
      </c>
    </row>
    <row r="195" spans="1:3" x14ac:dyDescent="0.25">
      <c r="A195" s="44" t="s">
        <v>1262</v>
      </c>
      <c r="B195" s="44" t="s">
        <v>2109</v>
      </c>
      <c r="C195" s="49" t="s">
        <v>1260</v>
      </c>
    </row>
    <row r="196" spans="1:3" x14ac:dyDescent="0.25">
      <c r="A196" s="44" t="s">
        <v>1548</v>
      </c>
      <c r="B196" s="44" t="s">
        <v>2109</v>
      </c>
      <c r="C196" s="49" t="s">
        <v>2552</v>
      </c>
    </row>
    <row r="197" spans="1:3" x14ac:dyDescent="0.25">
      <c r="A197" s="44" t="s">
        <v>1073</v>
      </c>
      <c r="B197" s="44" t="s">
        <v>2109</v>
      </c>
      <c r="C197" s="49" t="s">
        <v>1071</v>
      </c>
    </row>
    <row r="198" spans="1:3" x14ac:dyDescent="0.25">
      <c r="A198" s="44" t="s">
        <v>714</v>
      </c>
      <c r="B198" s="44" t="s">
        <v>2109</v>
      </c>
      <c r="C198" s="49" t="s">
        <v>2551</v>
      </c>
    </row>
    <row r="199" spans="1:3" x14ac:dyDescent="0.25">
      <c r="A199" s="44" t="s">
        <v>85</v>
      </c>
      <c r="B199" s="44" t="s">
        <v>2109</v>
      </c>
      <c r="C199" s="49" t="s">
        <v>2550</v>
      </c>
    </row>
    <row r="200" spans="1:3" x14ac:dyDescent="0.25">
      <c r="A200" s="44" t="s">
        <v>94</v>
      </c>
      <c r="B200" s="44" t="s">
        <v>2109</v>
      </c>
      <c r="C200" s="49" t="s">
        <v>2549</v>
      </c>
    </row>
    <row r="201" spans="1:3" x14ac:dyDescent="0.25">
      <c r="A201" s="44" t="s">
        <v>1689</v>
      </c>
      <c r="B201" s="44" t="s">
        <v>2109</v>
      </c>
      <c r="C201" s="49" t="s">
        <v>2548</v>
      </c>
    </row>
    <row r="202" spans="1:3" x14ac:dyDescent="0.25">
      <c r="A202" s="44" t="s">
        <v>324</v>
      </c>
      <c r="B202" s="44" t="s">
        <v>2109</v>
      </c>
      <c r="C202" s="49" t="s">
        <v>321</v>
      </c>
    </row>
    <row r="203" spans="1:3" x14ac:dyDescent="0.25">
      <c r="A203" s="44" t="s">
        <v>452</v>
      </c>
      <c r="B203" s="44" t="s">
        <v>2109</v>
      </c>
      <c r="C203" s="49" t="s">
        <v>113</v>
      </c>
    </row>
    <row r="204" spans="1:3" x14ac:dyDescent="0.25">
      <c r="A204" s="44" t="s">
        <v>1755</v>
      </c>
      <c r="B204" s="44" t="s">
        <v>2109</v>
      </c>
      <c r="C204" s="49" t="s">
        <v>2547</v>
      </c>
    </row>
    <row r="205" spans="1:3" x14ac:dyDescent="0.25">
      <c r="A205" s="44" t="s">
        <v>847</v>
      </c>
      <c r="B205" s="44" t="s">
        <v>2109</v>
      </c>
      <c r="C205" s="49" t="s">
        <v>2546</v>
      </c>
    </row>
    <row r="206" spans="1:3" x14ac:dyDescent="0.25">
      <c r="A206" s="44" t="s">
        <v>636</v>
      </c>
      <c r="B206" s="44" t="s">
        <v>2109</v>
      </c>
      <c r="C206" s="49" t="s">
        <v>2545</v>
      </c>
    </row>
    <row r="207" spans="1:3" x14ac:dyDescent="0.25">
      <c r="A207" s="44" t="s">
        <v>314</v>
      </c>
      <c r="B207" s="44" t="s">
        <v>2109</v>
      </c>
      <c r="C207" s="49" t="s">
        <v>2544</v>
      </c>
    </row>
    <row r="208" spans="1:3" x14ac:dyDescent="0.25">
      <c r="A208" s="44" t="s">
        <v>332</v>
      </c>
      <c r="B208" s="44" t="s">
        <v>2109</v>
      </c>
      <c r="C208" s="49" t="s">
        <v>2543</v>
      </c>
    </row>
    <row r="209" spans="1:3" x14ac:dyDescent="0.25">
      <c r="A209" s="44" t="s">
        <v>44</v>
      </c>
      <c r="B209" s="44" t="s">
        <v>2109</v>
      </c>
      <c r="C209" s="49" t="s">
        <v>2542</v>
      </c>
    </row>
    <row r="210" spans="1:3" x14ac:dyDescent="0.25">
      <c r="A210" s="44" t="s">
        <v>484</v>
      </c>
      <c r="B210" s="44" t="s">
        <v>2109</v>
      </c>
      <c r="C210" s="49" t="s">
        <v>2541</v>
      </c>
    </row>
    <row r="211" spans="1:3" x14ac:dyDescent="0.25">
      <c r="A211" s="44" t="s">
        <v>508</v>
      </c>
      <c r="B211" s="44" t="s">
        <v>2109</v>
      </c>
      <c r="C211" s="49" t="s">
        <v>2540</v>
      </c>
    </row>
    <row r="212" spans="1:3" x14ac:dyDescent="0.25">
      <c r="A212" s="44" t="s">
        <v>913</v>
      </c>
      <c r="B212" s="44" t="s">
        <v>2109</v>
      </c>
      <c r="C212" s="49" t="s">
        <v>2539</v>
      </c>
    </row>
    <row r="213" spans="1:3" x14ac:dyDescent="0.25">
      <c r="A213" s="44" t="s">
        <v>1943</v>
      </c>
      <c r="B213" s="44" t="s">
        <v>2109</v>
      </c>
      <c r="C213" s="49" t="s">
        <v>1941</v>
      </c>
    </row>
    <row r="214" spans="1:3" x14ac:dyDescent="0.25">
      <c r="A214" s="44" t="s">
        <v>2003</v>
      </c>
      <c r="B214" s="44" t="s">
        <v>2109</v>
      </c>
      <c r="C214" s="49" t="s">
        <v>2001</v>
      </c>
    </row>
    <row r="215" spans="1:3" x14ac:dyDescent="0.25">
      <c r="A215" s="44" t="s">
        <v>862</v>
      </c>
      <c r="B215" s="44" t="s">
        <v>2109</v>
      </c>
      <c r="C215" s="49" t="s">
        <v>860</v>
      </c>
    </row>
    <row r="216" spans="1:3" x14ac:dyDescent="0.25">
      <c r="A216" s="44" t="s">
        <v>538</v>
      </c>
      <c r="B216" s="44" t="s">
        <v>2109</v>
      </c>
      <c r="C216" s="49" t="s">
        <v>2538</v>
      </c>
    </row>
    <row r="217" spans="1:3" x14ac:dyDescent="0.25">
      <c r="A217" s="44" t="s">
        <v>1584</v>
      </c>
      <c r="B217" s="44" t="s">
        <v>2109</v>
      </c>
      <c r="C217" s="49" t="s">
        <v>2537</v>
      </c>
    </row>
    <row r="218" spans="1:3" x14ac:dyDescent="0.25">
      <c r="A218" s="44" t="s">
        <v>487</v>
      </c>
      <c r="B218" s="44" t="s">
        <v>2109</v>
      </c>
      <c r="C218" s="49" t="s">
        <v>2536</v>
      </c>
    </row>
    <row r="219" spans="1:3" x14ac:dyDescent="0.25">
      <c r="A219" s="44" t="s">
        <v>1629</v>
      </c>
      <c r="B219" s="44" t="s">
        <v>2109</v>
      </c>
      <c r="C219" s="49" t="s">
        <v>2535</v>
      </c>
    </row>
    <row r="220" spans="1:3" x14ac:dyDescent="0.25">
      <c r="A220" s="44" t="s">
        <v>455</v>
      </c>
      <c r="B220" s="44" t="s">
        <v>2109</v>
      </c>
      <c r="C220" s="49" t="s">
        <v>2534</v>
      </c>
    </row>
    <row r="221" spans="1:3" x14ac:dyDescent="0.25">
      <c r="A221" s="44" t="s">
        <v>1695</v>
      </c>
      <c r="B221" s="44" t="s">
        <v>2109</v>
      </c>
      <c r="C221" s="49" t="s">
        <v>2533</v>
      </c>
    </row>
    <row r="222" spans="1:3" x14ac:dyDescent="0.25">
      <c r="A222" s="44" t="s">
        <v>264</v>
      </c>
      <c r="B222" s="44" t="s">
        <v>2109</v>
      </c>
      <c r="C222" s="49" t="s">
        <v>2532</v>
      </c>
    </row>
    <row r="223" spans="1:3" x14ac:dyDescent="0.25">
      <c r="A223" s="44" t="s">
        <v>1554</v>
      </c>
      <c r="B223" s="44" t="s">
        <v>2109</v>
      </c>
      <c r="C223" s="49" t="s">
        <v>2531</v>
      </c>
    </row>
    <row r="224" spans="1:3" x14ac:dyDescent="0.25">
      <c r="A224" s="44" t="s">
        <v>1319</v>
      </c>
      <c r="B224" s="44" t="s">
        <v>2109</v>
      </c>
      <c r="C224" s="49" t="s">
        <v>2530</v>
      </c>
    </row>
    <row r="225" spans="1:3" x14ac:dyDescent="0.25">
      <c r="A225" s="44" t="s">
        <v>1602</v>
      </c>
      <c r="B225" s="44" t="s">
        <v>2109</v>
      </c>
      <c r="C225" s="49" t="s">
        <v>2529</v>
      </c>
    </row>
    <row r="226" spans="1:3" x14ac:dyDescent="0.25">
      <c r="A226" s="44" t="s">
        <v>1683</v>
      </c>
      <c r="B226" s="44" t="s">
        <v>2109</v>
      </c>
      <c r="C226" s="49" t="s">
        <v>2528</v>
      </c>
    </row>
    <row r="227" spans="1:3" x14ac:dyDescent="0.25">
      <c r="A227" s="44" t="s">
        <v>1133</v>
      </c>
      <c r="B227" s="44" t="s">
        <v>2109</v>
      </c>
      <c r="C227" s="49" t="s">
        <v>2527</v>
      </c>
    </row>
    <row r="228" spans="1:3" x14ac:dyDescent="0.25">
      <c r="A228" s="44" t="s">
        <v>1704</v>
      </c>
      <c r="B228" s="44" t="s">
        <v>2109</v>
      </c>
      <c r="C228" s="49" t="s">
        <v>2526</v>
      </c>
    </row>
    <row r="229" spans="1:3" x14ac:dyDescent="0.25">
      <c r="A229" s="44" t="s">
        <v>1680</v>
      </c>
      <c r="B229" s="44" t="s">
        <v>2109</v>
      </c>
      <c r="C229" s="49" t="s">
        <v>2525</v>
      </c>
    </row>
    <row r="230" spans="1:3" x14ac:dyDescent="0.25">
      <c r="A230" s="44" t="s">
        <v>1103</v>
      </c>
      <c r="B230" s="44" t="s">
        <v>2109</v>
      </c>
      <c r="C230" s="49" t="s">
        <v>2524</v>
      </c>
    </row>
    <row r="231" spans="1:3" x14ac:dyDescent="0.25">
      <c r="A231" s="44" t="s">
        <v>1617</v>
      </c>
      <c r="B231" s="44" t="s">
        <v>2109</v>
      </c>
      <c r="C231" s="49" t="s">
        <v>2523</v>
      </c>
    </row>
    <row r="232" spans="1:3" x14ac:dyDescent="0.25">
      <c r="A232" s="44" t="s">
        <v>1280</v>
      </c>
      <c r="B232" s="44" t="s">
        <v>2109</v>
      </c>
      <c r="C232" s="49" t="s">
        <v>2522</v>
      </c>
    </row>
    <row r="233" spans="1:3" x14ac:dyDescent="0.25">
      <c r="A233" s="44" t="s">
        <v>1070</v>
      </c>
      <c r="B233" s="44" t="s">
        <v>2109</v>
      </c>
      <c r="C233" s="49" t="s">
        <v>2521</v>
      </c>
    </row>
    <row r="234" spans="1:3" x14ac:dyDescent="0.25">
      <c r="A234" s="44" t="s">
        <v>66</v>
      </c>
      <c r="B234" s="44" t="s">
        <v>2109</v>
      </c>
      <c r="C234" s="49" t="s">
        <v>2520</v>
      </c>
    </row>
    <row r="235" spans="1:3" ht="30" x14ac:dyDescent="0.25">
      <c r="A235" s="44" t="s">
        <v>1698</v>
      </c>
      <c r="B235" s="44" t="s">
        <v>2109</v>
      </c>
      <c r="C235" s="49" t="s">
        <v>2519</v>
      </c>
    </row>
    <row r="236" spans="1:3" x14ac:dyDescent="0.25">
      <c r="A236" s="44" t="s">
        <v>1569</v>
      </c>
      <c r="B236" s="44" t="s">
        <v>2109</v>
      </c>
      <c r="C236" s="49" t="s">
        <v>2518</v>
      </c>
    </row>
    <row r="237" spans="1:3" x14ac:dyDescent="0.25">
      <c r="A237" s="44" t="s">
        <v>609</v>
      </c>
      <c r="B237" s="44" t="s">
        <v>2109</v>
      </c>
      <c r="C237" s="49" t="s">
        <v>2517</v>
      </c>
    </row>
    <row r="238" spans="1:3" x14ac:dyDescent="0.25">
      <c r="A238" s="44" t="s">
        <v>416</v>
      </c>
      <c r="B238" s="44" t="s">
        <v>2109</v>
      </c>
      <c r="C238" s="49" t="s">
        <v>2516</v>
      </c>
    </row>
    <row r="239" spans="1:3" x14ac:dyDescent="0.25">
      <c r="A239" s="44" t="s">
        <v>853</v>
      </c>
      <c r="B239" s="44" t="s">
        <v>2109</v>
      </c>
      <c r="C239" s="49" t="s">
        <v>2515</v>
      </c>
    </row>
    <row r="240" spans="1:3" x14ac:dyDescent="0.25">
      <c r="A240" s="44" t="s">
        <v>1301</v>
      </c>
      <c r="B240" s="44" t="s">
        <v>2109</v>
      </c>
      <c r="C240" s="49" t="s">
        <v>2514</v>
      </c>
    </row>
    <row r="241" spans="1:3" x14ac:dyDescent="0.25">
      <c r="A241" s="44" t="s">
        <v>1811</v>
      </c>
      <c r="B241" s="44" t="s">
        <v>2109</v>
      </c>
      <c r="C241" s="49" t="s">
        <v>2513</v>
      </c>
    </row>
    <row r="242" spans="1:3" x14ac:dyDescent="0.25">
      <c r="A242" s="44" t="s">
        <v>579</v>
      </c>
      <c r="B242" s="44" t="s">
        <v>2109</v>
      </c>
      <c r="C242" s="49" t="s">
        <v>2512</v>
      </c>
    </row>
    <row r="243" spans="1:3" x14ac:dyDescent="0.25">
      <c r="A243" s="44" t="s">
        <v>471</v>
      </c>
      <c r="B243" s="44" t="s">
        <v>2109</v>
      </c>
      <c r="C243" s="49" t="s">
        <v>2511</v>
      </c>
    </row>
    <row r="244" spans="1:3" x14ac:dyDescent="0.25">
      <c r="A244" s="44" t="s">
        <v>567</v>
      </c>
      <c r="B244" s="44" t="s">
        <v>2109</v>
      </c>
      <c r="C244" s="49" t="s">
        <v>2510</v>
      </c>
    </row>
    <row r="245" spans="1:3" x14ac:dyDescent="0.25">
      <c r="A245" s="44" t="s">
        <v>1986</v>
      </c>
      <c r="B245" s="44" t="s">
        <v>2109</v>
      </c>
      <c r="C245" s="49" t="s">
        <v>2509</v>
      </c>
    </row>
    <row r="246" spans="1:3" x14ac:dyDescent="0.25">
      <c r="A246" s="44" t="s">
        <v>1106</v>
      </c>
      <c r="B246" s="44" t="s">
        <v>2109</v>
      </c>
      <c r="C246" s="49" t="s">
        <v>2508</v>
      </c>
    </row>
    <row r="247" spans="1:3" x14ac:dyDescent="0.25">
      <c r="A247" s="44" t="s">
        <v>398</v>
      </c>
      <c r="B247" s="44" t="s">
        <v>2109</v>
      </c>
      <c r="C247" s="49" t="s">
        <v>2507</v>
      </c>
    </row>
    <row r="248" spans="1:3" x14ac:dyDescent="0.25">
      <c r="A248" s="44" t="s">
        <v>570</v>
      </c>
      <c r="B248" s="44" t="s">
        <v>2109</v>
      </c>
      <c r="C248" s="49" t="s">
        <v>2506</v>
      </c>
    </row>
    <row r="249" spans="1:3" x14ac:dyDescent="0.25">
      <c r="A249" s="44" t="s">
        <v>502</v>
      </c>
      <c r="B249" s="44" t="s">
        <v>2109</v>
      </c>
      <c r="C249" s="49" t="s">
        <v>2505</v>
      </c>
    </row>
    <row r="250" spans="1:3" ht="30" x14ac:dyDescent="0.25">
      <c r="A250" s="44" t="s">
        <v>796</v>
      </c>
      <c r="B250" s="44" t="s">
        <v>2109</v>
      </c>
      <c r="C250" s="49" t="s">
        <v>2504</v>
      </c>
    </row>
    <row r="251" spans="1:3" ht="30" x14ac:dyDescent="0.25">
      <c r="A251" s="44" t="s">
        <v>474</v>
      </c>
      <c r="B251" s="44" t="s">
        <v>2109</v>
      </c>
      <c r="C251" s="49" t="s">
        <v>2503</v>
      </c>
    </row>
    <row r="252" spans="1:3" x14ac:dyDescent="0.25">
      <c r="A252" s="44" t="s">
        <v>1208</v>
      </c>
      <c r="B252" s="44" t="s">
        <v>2109</v>
      </c>
      <c r="C252" s="49" t="s">
        <v>2502</v>
      </c>
    </row>
    <row r="253" spans="1:3" x14ac:dyDescent="0.25">
      <c r="A253" s="44" t="s">
        <v>146</v>
      </c>
      <c r="B253" s="44" t="s">
        <v>2109</v>
      </c>
      <c r="C253" s="49" t="s">
        <v>2501</v>
      </c>
    </row>
    <row r="254" spans="1:3" x14ac:dyDescent="0.25">
      <c r="A254" s="44" t="s">
        <v>1142</v>
      </c>
      <c r="B254" s="44" t="s">
        <v>2109</v>
      </c>
      <c r="C254" s="49" t="s">
        <v>2500</v>
      </c>
    </row>
    <row r="255" spans="1:3" x14ac:dyDescent="0.25">
      <c r="A255" s="44" t="s">
        <v>1055</v>
      </c>
      <c r="B255" s="44" t="s">
        <v>2109</v>
      </c>
      <c r="C255" s="49" t="s">
        <v>2499</v>
      </c>
    </row>
    <row r="256" spans="1:3" x14ac:dyDescent="0.25">
      <c r="A256" s="44" t="s">
        <v>1049</v>
      </c>
      <c r="B256" s="44" t="s">
        <v>2109</v>
      </c>
      <c r="C256" s="49" t="s">
        <v>2498</v>
      </c>
    </row>
    <row r="257" spans="1:3" x14ac:dyDescent="0.25">
      <c r="A257" s="44" t="s">
        <v>22</v>
      </c>
      <c r="B257" s="44" t="s">
        <v>2109</v>
      </c>
      <c r="C257" s="49" t="s">
        <v>2497</v>
      </c>
    </row>
    <row r="258" spans="1:3" x14ac:dyDescent="0.25">
      <c r="A258" s="44" t="s">
        <v>1668</v>
      </c>
      <c r="B258" s="44" t="s">
        <v>2109</v>
      </c>
      <c r="C258" s="49" t="s">
        <v>2496</v>
      </c>
    </row>
    <row r="259" spans="1:3" x14ac:dyDescent="0.25">
      <c r="A259" s="44" t="s">
        <v>1638</v>
      </c>
      <c r="B259" s="44" t="s">
        <v>2109</v>
      </c>
      <c r="C259" s="49" t="s">
        <v>2495</v>
      </c>
    </row>
    <row r="260" spans="1:3" x14ac:dyDescent="0.25">
      <c r="A260" s="44" t="s">
        <v>805</v>
      </c>
      <c r="B260" s="44" t="s">
        <v>2109</v>
      </c>
      <c r="C260" s="49" t="s">
        <v>2494</v>
      </c>
    </row>
    <row r="261" spans="1:3" x14ac:dyDescent="0.25">
      <c r="A261" s="44" t="s">
        <v>1974</v>
      </c>
      <c r="B261" s="44" t="s">
        <v>2109</v>
      </c>
      <c r="C261" s="49" t="s">
        <v>2493</v>
      </c>
    </row>
    <row r="262" spans="1:3" x14ac:dyDescent="0.25">
      <c r="A262" s="44" t="s">
        <v>667</v>
      </c>
      <c r="B262" s="44" t="s">
        <v>2109</v>
      </c>
      <c r="C262" s="49" t="s">
        <v>2492</v>
      </c>
    </row>
    <row r="263" spans="1:3" x14ac:dyDescent="0.25">
      <c r="A263" s="44" t="s">
        <v>1334</v>
      </c>
      <c r="B263" s="44" t="s">
        <v>2109</v>
      </c>
      <c r="C263" s="49" t="s">
        <v>2491</v>
      </c>
    </row>
    <row r="264" spans="1:3" x14ac:dyDescent="0.25">
      <c r="A264" s="44" t="s">
        <v>898</v>
      </c>
      <c r="B264" s="44" t="s">
        <v>2109</v>
      </c>
      <c r="C264" s="49" t="s">
        <v>2490</v>
      </c>
    </row>
    <row r="265" spans="1:3" x14ac:dyDescent="0.25">
      <c r="A265" s="44" t="s">
        <v>1605</v>
      </c>
      <c r="B265" s="44" t="s">
        <v>2109</v>
      </c>
      <c r="C265" s="49" t="s">
        <v>2489</v>
      </c>
    </row>
    <row r="266" spans="1:3" x14ac:dyDescent="0.25">
      <c r="A266" s="44" t="s">
        <v>1581</v>
      </c>
      <c r="B266" s="44" t="s">
        <v>2109</v>
      </c>
      <c r="C266" s="49" t="s">
        <v>2488</v>
      </c>
    </row>
    <row r="267" spans="1:3" x14ac:dyDescent="0.25">
      <c r="A267" s="44" t="s">
        <v>1572</v>
      </c>
      <c r="B267" s="44" t="s">
        <v>2109</v>
      </c>
      <c r="C267" s="49" t="s">
        <v>2487</v>
      </c>
    </row>
    <row r="268" spans="1:3" x14ac:dyDescent="0.25">
      <c r="A268" s="44" t="s">
        <v>1433</v>
      </c>
      <c r="B268" s="44" t="s">
        <v>2109</v>
      </c>
      <c r="C268" s="49" t="s">
        <v>2486</v>
      </c>
    </row>
    <row r="269" spans="1:3" x14ac:dyDescent="0.25">
      <c r="A269" s="44" t="s">
        <v>582</v>
      </c>
      <c r="B269" s="44" t="s">
        <v>2109</v>
      </c>
      <c r="C269" s="49" t="s">
        <v>2485</v>
      </c>
    </row>
    <row r="270" spans="1:3" x14ac:dyDescent="0.25">
      <c r="A270" s="44" t="s">
        <v>1845</v>
      </c>
      <c r="B270" s="44" t="s">
        <v>2109</v>
      </c>
      <c r="C270" s="49" t="s">
        <v>2484</v>
      </c>
    </row>
    <row r="271" spans="1:3" x14ac:dyDescent="0.25">
      <c r="A271" s="45">
        <v>2023453</v>
      </c>
      <c r="B271" s="44" t="s">
        <v>2109</v>
      </c>
      <c r="C271" s="49" t="s">
        <v>2483</v>
      </c>
    </row>
    <row r="272" spans="1:3" x14ac:dyDescent="0.25">
      <c r="A272" s="44" t="s">
        <v>1256</v>
      </c>
      <c r="B272" s="44" t="s">
        <v>2109</v>
      </c>
      <c r="C272" s="49" t="s">
        <v>2482</v>
      </c>
    </row>
    <row r="273" spans="1:3" x14ac:dyDescent="0.25">
      <c r="A273" s="44" t="s">
        <v>1253</v>
      </c>
      <c r="B273" s="44" t="s">
        <v>2109</v>
      </c>
      <c r="C273" s="49" t="s">
        <v>2481</v>
      </c>
    </row>
    <row r="274" spans="1:3" x14ac:dyDescent="0.25">
      <c r="A274" s="44" t="s">
        <v>279</v>
      </c>
      <c r="B274" s="44" t="s">
        <v>2109</v>
      </c>
      <c r="C274" s="49" t="s">
        <v>2480</v>
      </c>
    </row>
    <row r="275" spans="1:3" x14ac:dyDescent="0.25">
      <c r="A275" s="44" t="s">
        <v>212</v>
      </c>
      <c r="B275" s="44" t="s">
        <v>2109</v>
      </c>
      <c r="C275" s="49" t="s">
        <v>2479</v>
      </c>
    </row>
    <row r="276" spans="1:3" x14ac:dyDescent="0.25">
      <c r="A276" s="45">
        <v>2139718</v>
      </c>
      <c r="B276" s="44" t="s">
        <v>2109</v>
      </c>
      <c r="C276" s="49" t="s">
        <v>2478</v>
      </c>
    </row>
    <row r="277" spans="1:3" x14ac:dyDescent="0.25">
      <c r="A277" s="44" t="s">
        <v>206</v>
      </c>
      <c r="B277" s="44" t="s">
        <v>2109</v>
      </c>
      <c r="C277" s="49" t="s">
        <v>2477</v>
      </c>
    </row>
    <row r="278" spans="1:3" x14ac:dyDescent="0.25">
      <c r="A278" s="44" t="s">
        <v>1145</v>
      </c>
      <c r="B278" s="44" t="s">
        <v>2109</v>
      </c>
      <c r="C278" s="49" t="s">
        <v>2476</v>
      </c>
    </row>
    <row r="279" spans="1:3" x14ac:dyDescent="0.25">
      <c r="A279" s="44" t="s">
        <v>173</v>
      </c>
      <c r="B279" s="44" t="s">
        <v>2109</v>
      </c>
      <c r="C279" s="49" t="s">
        <v>2475</v>
      </c>
    </row>
    <row r="280" spans="1:3" x14ac:dyDescent="0.25">
      <c r="A280" s="44" t="s">
        <v>170</v>
      </c>
      <c r="B280" s="44" t="s">
        <v>2109</v>
      </c>
      <c r="C280" s="49" t="s">
        <v>2474</v>
      </c>
    </row>
    <row r="281" spans="1:3" x14ac:dyDescent="0.25">
      <c r="A281" s="44" t="s">
        <v>143</v>
      </c>
      <c r="B281" s="44" t="s">
        <v>2109</v>
      </c>
      <c r="C281" s="49" t="s">
        <v>2473</v>
      </c>
    </row>
    <row r="282" spans="1:3" x14ac:dyDescent="0.25">
      <c r="A282" s="44" t="s">
        <v>1752</v>
      </c>
      <c r="B282" s="44" t="s">
        <v>2109</v>
      </c>
      <c r="C282" s="49" t="s">
        <v>2472</v>
      </c>
    </row>
    <row r="283" spans="1:3" x14ac:dyDescent="0.25">
      <c r="A283" s="44" t="s">
        <v>1746</v>
      </c>
      <c r="B283" s="44" t="s">
        <v>2109</v>
      </c>
      <c r="C283" s="49" t="s">
        <v>2471</v>
      </c>
    </row>
    <row r="284" spans="1:3" x14ac:dyDescent="0.25">
      <c r="A284" s="44" t="s">
        <v>932</v>
      </c>
      <c r="B284" s="44" t="s">
        <v>2109</v>
      </c>
      <c r="C284" s="49" t="s">
        <v>2470</v>
      </c>
    </row>
    <row r="285" spans="1:3" x14ac:dyDescent="0.25">
      <c r="A285" s="44" t="s">
        <v>762</v>
      </c>
      <c r="B285" s="44" t="s">
        <v>2109</v>
      </c>
      <c r="C285" s="49" t="s">
        <v>2469</v>
      </c>
    </row>
    <row r="286" spans="1:3" x14ac:dyDescent="0.25">
      <c r="A286" s="44" t="s">
        <v>733</v>
      </c>
      <c r="B286" s="44" t="s">
        <v>2109</v>
      </c>
      <c r="C286" s="49" t="s">
        <v>2468</v>
      </c>
    </row>
    <row r="287" spans="1:3" ht="30" x14ac:dyDescent="0.25">
      <c r="A287" s="44" t="s">
        <v>361</v>
      </c>
      <c r="B287" s="44" t="s">
        <v>2109</v>
      </c>
      <c r="C287" s="49" t="s">
        <v>2467</v>
      </c>
    </row>
    <row r="288" spans="1:3" ht="30" x14ac:dyDescent="0.25">
      <c r="A288" s="44" t="s">
        <v>360</v>
      </c>
      <c r="B288" s="44" t="s">
        <v>2109</v>
      </c>
      <c r="C288" s="49" t="s">
        <v>2466</v>
      </c>
    </row>
    <row r="289" spans="1:3" x14ac:dyDescent="0.25">
      <c r="A289" s="44" t="s">
        <v>753</v>
      </c>
      <c r="B289" s="44" t="s">
        <v>2109</v>
      </c>
      <c r="C289" s="49" t="s">
        <v>2465</v>
      </c>
    </row>
    <row r="290" spans="1:3" x14ac:dyDescent="0.25">
      <c r="A290" s="44" t="s">
        <v>270</v>
      </c>
      <c r="B290" s="44" t="s">
        <v>2109</v>
      </c>
      <c r="C290" s="49" t="s">
        <v>2464</v>
      </c>
    </row>
    <row r="291" spans="1:3" x14ac:dyDescent="0.25">
      <c r="A291" s="44" t="s">
        <v>1626</v>
      </c>
      <c r="B291" s="44" t="s">
        <v>2109</v>
      </c>
      <c r="C291" s="49" t="s">
        <v>2463</v>
      </c>
    </row>
    <row r="292" spans="1:3" x14ac:dyDescent="0.25">
      <c r="A292" s="44" t="s">
        <v>951</v>
      </c>
      <c r="B292" s="44" t="s">
        <v>2109</v>
      </c>
      <c r="C292" s="49" t="s">
        <v>2462</v>
      </c>
    </row>
    <row r="293" spans="1:3" x14ac:dyDescent="0.25">
      <c r="A293" s="44" t="s">
        <v>297</v>
      </c>
      <c r="B293" s="44" t="s">
        <v>2109</v>
      </c>
      <c r="C293" s="49" t="s">
        <v>2461</v>
      </c>
    </row>
    <row r="294" spans="1:3" x14ac:dyDescent="0.25">
      <c r="A294" s="44" t="s">
        <v>294</v>
      </c>
      <c r="B294" s="44" t="s">
        <v>2109</v>
      </c>
      <c r="C294" s="49" t="s">
        <v>2460</v>
      </c>
    </row>
    <row r="295" spans="1:3" x14ac:dyDescent="0.25">
      <c r="A295" s="44" t="s">
        <v>1202</v>
      </c>
      <c r="B295" s="44" t="s">
        <v>2109</v>
      </c>
      <c r="C295" s="49" t="s">
        <v>2459</v>
      </c>
    </row>
    <row r="296" spans="1:3" x14ac:dyDescent="0.25">
      <c r="A296" s="44" t="s">
        <v>1223</v>
      </c>
      <c r="B296" s="44" t="s">
        <v>2109</v>
      </c>
      <c r="C296" s="49" t="s">
        <v>2458</v>
      </c>
    </row>
    <row r="297" spans="1:3" x14ac:dyDescent="0.25">
      <c r="A297" s="44" t="s">
        <v>180</v>
      </c>
      <c r="B297" s="44" t="s">
        <v>2109</v>
      </c>
      <c r="C297" s="49" t="s">
        <v>2457</v>
      </c>
    </row>
    <row r="298" spans="1:3" ht="30" x14ac:dyDescent="0.25">
      <c r="A298" s="44" t="s">
        <v>167</v>
      </c>
      <c r="B298" s="44" t="s">
        <v>2109</v>
      </c>
      <c r="C298" s="49" t="s">
        <v>2456</v>
      </c>
    </row>
    <row r="299" spans="1:3" x14ac:dyDescent="0.25">
      <c r="A299" s="44" t="s">
        <v>288</v>
      </c>
      <c r="B299" s="44" t="s">
        <v>2109</v>
      </c>
      <c r="C299" s="49" t="s">
        <v>2455</v>
      </c>
    </row>
    <row r="300" spans="1:3" x14ac:dyDescent="0.25">
      <c r="A300" s="44" t="s">
        <v>137</v>
      </c>
      <c r="B300" s="44" t="s">
        <v>2109</v>
      </c>
      <c r="C300" s="49" t="s">
        <v>2454</v>
      </c>
    </row>
    <row r="301" spans="1:3" x14ac:dyDescent="0.25">
      <c r="A301" s="44" t="s">
        <v>967</v>
      </c>
      <c r="B301" s="44" t="s">
        <v>2109</v>
      </c>
      <c r="C301" s="49" t="s">
        <v>2453</v>
      </c>
    </row>
    <row r="302" spans="1:3" x14ac:dyDescent="0.25">
      <c r="A302" s="44" t="s">
        <v>1656</v>
      </c>
      <c r="B302" s="44" t="s">
        <v>2109</v>
      </c>
      <c r="C302" s="49" t="s">
        <v>2452</v>
      </c>
    </row>
    <row r="303" spans="1:3" x14ac:dyDescent="0.25">
      <c r="A303" s="44" t="s">
        <v>327</v>
      </c>
      <c r="B303" s="44" t="s">
        <v>2109</v>
      </c>
      <c r="C303" s="49" t="s">
        <v>2451</v>
      </c>
    </row>
    <row r="304" spans="1:3" ht="30" x14ac:dyDescent="0.25">
      <c r="A304" s="44" t="s">
        <v>730</v>
      </c>
      <c r="B304" s="44" t="s">
        <v>2109</v>
      </c>
      <c r="C304" s="49" t="s">
        <v>2450</v>
      </c>
    </row>
    <row r="305" spans="1:3" ht="30" x14ac:dyDescent="0.25">
      <c r="A305" s="44" t="s">
        <v>677</v>
      </c>
      <c r="B305" s="44" t="s">
        <v>2109</v>
      </c>
      <c r="C305" s="49" t="s">
        <v>2449</v>
      </c>
    </row>
    <row r="306" spans="1:3" x14ac:dyDescent="0.25">
      <c r="A306" s="44" t="s">
        <v>586</v>
      </c>
      <c r="B306" s="44" t="s">
        <v>2109</v>
      </c>
      <c r="C306" s="49" t="s">
        <v>2448</v>
      </c>
    </row>
    <row r="307" spans="1:3" x14ac:dyDescent="0.25">
      <c r="A307" s="44" t="s">
        <v>694</v>
      </c>
      <c r="B307" s="44" t="s">
        <v>2109</v>
      </c>
      <c r="C307" s="49" t="s">
        <v>2447</v>
      </c>
    </row>
    <row r="308" spans="1:3" x14ac:dyDescent="0.25">
      <c r="A308" s="44" t="s">
        <v>1325</v>
      </c>
      <c r="B308" s="44" t="s">
        <v>2109</v>
      </c>
      <c r="C308" s="49" t="s">
        <v>2446</v>
      </c>
    </row>
    <row r="309" spans="1:3" x14ac:dyDescent="0.25">
      <c r="A309" s="44" t="s">
        <v>380</v>
      </c>
      <c r="B309" s="44" t="s">
        <v>2109</v>
      </c>
      <c r="C309" s="49" t="s">
        <v>2445</v>
      </c>
    </row>
    <row r="310" spans="1:3" x14ac:dyDescent="0.25">
      <c r="A310" s="44" t="s">
        <v>1139</v>
      </c>
      <c r="B310" s="44" t="s">
        <v>2109</v>
      </c>
      <c r="C310" s="49" t="s">
        <v>2444</v>
      </c>
    </row>
    <row r="311" spans="1:3" ht="30" x14ac:dyDescent="0.25">
      <c r="A311" s="44" t="s">
        <v>67</v>
      </c>
      <c r="B311" s="44" t="s">
        <v>2109</v>
      </c>
      <c r="C311" s="49" t="s">
        <v>2443</v>
      </c>
    </row>
    <row r="312" spans="1:3" x14ac:dyDescent="0.25">
      <c r="A312" s="44" t="s">
        <v>392</v>
      </c>
      <c r="B312" s="44" t="s">
        <v>2109</v>
      </c>
      <c r="C312" s="49" t="s">
        <v>2442</v>
      </c>
    </row>
    <row r="313" spans="1:3" x14ac:dyDescent="0.25">
      <c r="A313" s="44" t="s">
        <v>338</v>
      </c>
      <c r="B313" s="44" t="s">
        <v>2109</v>
      </c>
      <c r="C313" s="49" t="s">
        <v>2441</v>
      </c>
    </row>
    <row r="314" spans="1:3" x14ac:dyDescent="0.25">
      <c r="A314" s="44" t="s">
        <v>184</v>
      </c>
      <c r="B314" s="44" t="s">
        <v>2109</v>
      </c>
      <c r="C314" s="49" t="s">
        <v>2440</v>
      </c>
    </row>
    <row r="315" spans="1:3" x14ac:dyDescent="0.25">
      <c r="A315" s="44" t="s">
        <v>1283</v>
      </c>
      <c r="B315" s="44" t="s">
        <v>2109</v>
      </c>
      <c r="C315" s="49" t="s">
        <v>2439</v>
      </c>
    </row>
    <row r="316" spans="1:3" ht="30" x14ac:dyDescent="0.25">
      <c r="A316" s="44" t="s">
        <v>945</v>
      </c>
      <c r="B316" s="44" t="s">
        <v>2109</v>
      </c>
      <c r="C316" s="49" t="s">
        <v>2438</v>
      </c>
    </row>
    <row r="317" spans="1:3" x14ac:dyDescent="0.25">
      <c r="A317" s="44" t="s">
        <v>727</v>
      </c>
      <c r="B317" s="44" t="s">
        <v>2109</v>
      </c>
      <c r="C317" s="49" t="s">
        <v>2437</v>
      </c>
    </row>
    <row r="318" spans="1:3" ht="30" x14ac:dyDescent="0.25">
      <c r="A318" s="44" t="s">
        <v>377</v>
      </c>
      <c r="B318" s="44" t="s">
        <v>2109</v>
      </c>
      <c r="C318" s="49" t="s">
        <v>2436</v>
      </c>
    </row>
    <row r="319" spans="1:3" x14ac:dyDescent="0.25">
      <c r="A319" s="44" t="s">
        <v>341</v>
      </c>
      <c r="B319" s="44" t="s">
        <v>2109</v>
      </c>
      <c r="C319" s="49" t="s">
        <v>2435</v>
      </c>
    </row>
    <row r="320" spans="1:3" x14ac:dyDescent="0.25">
      <c r="A320" s="45">
        <v>2023600</v>
      </c>
      <c r="B320" s="44" t="s">
        <v>2109</v>
      </c>
      <c r="C320" s="49" t="s">
        <v>2434</v>
      </c>
    </row>
    <row r="321" spans="1:3" x14ac:dyDescent="0.25">
      <c r="A321" s="44" t="s">
        <v>991</v>
      </c>
      <c r="B321" s="44" t="s">
        <v>2109</v>
      </c>
      <c r="C321" s="49" t="s">
        <v>2433</v>
      </c>
    </row>
    <row r="322" spans="1:3" x14ac:dyDescent="0.25">
      <c r="A322" s="44" t="s">
        <v>892</v>
      </c>
      <c r="B322" s="44" t="s">
        <v>2109</v>
      </c>
      <c r="C322" s="49" t="s">
        <v>2432</v>
      </c>
    </row>
    <row r="323" spans="1:3" x14ac:dyDescent="0.25">
      <c r="A323" s="44" t="s">
        <v>744</v>
      </c>
      <c r="B323" s="44" t="s">
        <v>2109</v>
      </c>
      <c r="C323" s="49" t="s">
        <v>2431</v>
      </c>
    </row>
    <row r="324" spans="1:3" x14ac:dyDescent="0.25">
      <c r="A324" s="44" t="s">
        <v>621</v>
      </c>
      <c r="B324" s="44" t="s">
        <v>2109</v>
      </c>
      <c r="C324" s="49" t="s">
        <v>2430</v>
      </c>
    </row>
    <row r="325" spans="1:3" x14ac:dyDescent="0.25">
      <c r="A325" s="44" t="s">
        <v>564</v>
      </c>
      <c r="B325" s="44" t="s">
        <v>2109</v>
      </c>
      <c r="C325" s="49" t="s">
        <v>2429</v>
      </c>
    </row>
    <row r="326" spans="1:3" x14ac:dyDescent="0.25">
      <c r="A326" s="44" t="s">
        <v>259</v>
      </c>
      <c r="B326" s="44" t="s">
        <v>2109</v>
      </c>
      <c r="C326" s="49" t="s">
        <v>2428</v>
      </c>
    </row>
    <row r="327" spans="1:3" x14ac:dyDescent="0.25">
      <c r="A327" s="44" t="s">
        <v>1127</v>
      </c>
      <c r="B327" s="44" t="s">
        <v>2109</v>
      </c>
      <c r="C327" s="49" t="s">
        <v>2427</v>
      </c>
    </row>
    <row r="328" spans="1:3" x14ac:dyDescent="0.25">
      <c r="A328" s="44" t="s">
        <v>789</v>
      </c>
      <c r="B328" s="44" t="s">
        <v>2109</v>
      </c>
      <c r="C328" s="49" t="s">
        <v>2426</v>
      </c>
    </row>
    <row r="329" spans="1:3" x14ac:dyDescent="0.25">
      <c r="A329" s="44" t="s">
        <v>1463</v>
      </c>
      <c r="B329" s="44" t="s">
        <v>2109</v>
      </c>
      <c r="C329" s="49" t="s">
        <v>1461</v>
      </c>
    </row>
    <row r="330" spans="1:3" x14ac:dyDescent="0.25">
      <c r="A330" s="44" t="s">
        <v>1424</v>
      </c>
      <c r="B330" s="44" t="s">
        <v>2109</v>
      </c>
      <c r="C330" s="49" t="s">
        <v>1422</v>
      </c>
    </row>
    <row r="331" spans="1:3" x14ac:dyDescent="0.25">
      <c r="A331" s="44" t="s">
        <v>1058</v>
      </c>
      <c r="B331" s="44" t="s">
        <v>2109</v>
      </c>
      <c r="C331" s="49" t="s">
        <v>2425</v>
      </c>
    </row>
    <row r="332" spans="1:3" x14ac:dyDescent="0.25">
      <c r="A332" s="44" t="s">
        <v>335</v>
      </c>
      <c r="B332" s="44" t="s">
        <v>2109</v>
      </c>
      <c r="C332" s="49" t="s">
        <v>2424</v>
      </c>
    </row>
    <row r="333" spans="1:3" x14ac:dyDescent="0.25">
      <c r="A333" s="44" t="s">
        <v>639</v>
      </c>
      <c r="B333" s="44" t="s">
        <v>2109</v>
      </c>
      <c r="C333" s="49" t="s">
        <v>2423</v>
      </c>
    </row>
    <row r="334" spans="1:3" x14ac:dyDescent="0.25">
      <c r="A334" s="44" t="s">
        <v>237</v>
      </c>
      <c r="B334" s="44" t="s">
        <v>2109</v>
      </c>
      <c r="C334" s="49" t="s">
        <v>2422</v>
      </c>
    </row>
    <row r="335" spans="1:3" x14ac:dyDescent="0.25">
      <c r="A335" s="44" t="s">
        <v>1024</v>
      </c>
      <c r="B335" s="44" t="s">
        <v>2109</v>
      </c>
      <c r="C335" s="49" t="s">
        <v>2421</v>
      </c>
    </row>
    <row r="336" spans="1:3" x14ac:dyDescent="0.25">
      <c r="A336" s="44" t="s">
        <v>267</v>
      </c>
      <c r="B336" s="44" t="s">
        <v>2109</v>
      </c>
      <c r="C336" s="49" t="s">
        <v>2420</v>
      </c>
    </row>
    <row r="337" spans="1:3" x14ac:dyDescent="0.25">
      <c r="A337" s="44" t="s">
        <v>624</v>
      </c>
      <c r="B337" s="44" t="s">
        <v>2109</v>
      </c>
      <c r="C337" s="49" t="s">
        <v>2419</v>
      </c>
    </row>
    <row r="338" spans="1:3" x14ac:dyDescent="0.25">
      <c r="A338" s="44" t="s">
        <v>364</v>
      </c>
      <c r="B338" s="44" t="s">
        <v>2109</v>
      </c>
      <c r="C338" s="49" t="s">
        <v>2418</v>
      </c>
    </row>
    <row r="339" spans="1:3" x14ac:dyDescent="0.25">
      <c r="A339" s="44" t="s">
        <v>799</v>
      </c>
      <c r="B339" s="44" t="s">
        <v>2109</v>
      </c>
      <c r="C339" s="49" t="s">
        <v>2417</v>
      </c>
    </row>
    <row r="340" spans="1:3" x14ac:dyDescent="0.25">
      <c r="A340" s="44" t="s">
        <v>1532</v>
      </c>
      <c r="B340" s="44" t="s">
        <v>2109</v>
      </c>
      <c r="C340" s="49" t="s">
        <v>2416</v>
      </c>
    </row>
    <row r="341" spans="1:3" x14ac:dyDescent="0.25">
      <c r="A341" s="44" t="s">
        <v>374</v>
      </c>
      <c r="B341" s="44" t="s">
        <v>2109</v>
      </c>
      <c r="C341" s="49" t="s">
        <v>2415</v>
      </c>
    </row>
    <row r="342" spans="1:3" x14ac:dyDescent="0.25">
      <c r="A342" s="44" t="s">
        <v>1493</v>
      </c>
      <c r="B342" s="44" t="s">
        <v>2109</v>
      </c>
      <c r="C342" s="49" t="s">
        <v>2414</v>
      </c>
    </row>
    <row r="343" spans="1:3" x14ac:dyDescent="0.25">
      <c r="A343" s="44" t="s">
        <v>1523</v>
      </c>
      <c r="B343" s="44" t="s">
        <v>2109</v>
      </c>
      <c r="C343" s="49" t="s">
        <v>2413</v>
      </c>
    </row>
    <row r="344" spans="1:3" x14ac:dyDescent="0.25">
      <c r="A344" s="44" t="s">
        <v>1508</v>
      </c>
      <c r="B344" s="44" t="s">
        <v>2109</v>
      </c>
      <c r="C344" s="49" t="s">
        <v>2412</v>
      </c>
    </row>
    <row r="345" spans="1:3" x14ac:dyDescent="0.25">
      <c r="A345" s="44" t="s">
        <v>1454</v>
      </c>
      <c r="B345" s="44" t="s">
        <v>2109</v>
      </c>
      <c r="C345" s="49" t="s">
        <v>2411</v>
      </c>
    </row>
    <row r="346" spans="1:3" x14ac:dyDescent="0.25">
      <c r="A346" s="44" t="s">
        <v>630</v>
      </c>
      <c r="B346" s="44" t="s">
        <v>2109</v>
      </c>
      <c r="C346" s="49" t="s">
        <v>2410</v>
      </c>
    </row>
    <row r="347" spans="1:3" x14ac:dyDescent="0.25">
      <c r="A347" s="44" t="s">
        <v>1866</v>
      </c>
      <c r="B347" s="44" t="s">
        <v>2109</v>
      </c>
      <c r="C347" s="49" t="s">
        <v>2409</v>
      </c>
    </row>
    <row r="348" spans="1:3" x14ac:dyDescent="0.25">
      <c r="A348" s="44" t="s">
        <v>1436</v>
      </c>
      <c r="B348" s="44" t="s">
        <v>2109</v>
      </c>
      <c r="C348" s="49" t="s">
        <v>2408</v>
      </c>
    </row>
    <row r="349" spans="1:3" x14ac:dyDescent="0.25">
      <c r="A349" s="44" t="s">
        <v>1517</v>
      </c>
      <c r="B349" s="44" t="s">
        <v>2109</v>
      </c>
      <c r="C349" s="49" t="s">
        <v>2407</v>
      </c>
    </row>
    <row r="350" spans="1:3" x14ac:dyDescent="0.25">
      <c r="A350" s="44" t="s">
        <v>1876</v>
      </c>
      <c r="B350" s="44" t="s">
        <v>2109</v>
      </c>
      <c r="C350" s="49" t="s">
        <v>2406</v>
      </c>
    </row>
    <row r="351" spans="1:3" x14ac:dyDescent="0.25">
      <c r="A351" s="44" t="s">
        <v>1953</v>
      </c>
      <c r="B351" s="44" t="s">
        <v>2109</v>
      </c>
      <c r="C351" s="49" t="s">
        <v>2405</v>
      </c>
    </row>
    <row r="352" spans="1:3" x14ac:dyDescent="0.25">
      <c r="A352" s="44" t="s">
        <v>1635</v>
      </c>
      <c r="B352" s="44" t="s">
        <v>2109</v>
      </c>
      <c r="C352" s="49" t="s">
        <v>2404</v>
      </c>
    </row>
    <row r="353" spans="1:8" x14ac:dyDescent="0.25">
      <c r="A353" s="44" t="s">
        <v>973</v>
      </c>
      <c r="B353" s="44" t="s">
        <v>2109</v>
      </c>
      <c r="C353" s="49" t="s">
        <v>2403</v>
      </c>
    </row>
    <row r="354" spans="1:8" x14ac:dyDescent="0.25">
      <c r="A354" s="44" t="s">
        <v>109</v>
      </c>
      <c r="B354" s="44" t="s">
        <v>2109</v>
      </c>
      <c r="C354" s="49" t="s">
        <v>2402</v>
      </c>
    </row>
    <row r="355" spans="1:8" x14ac:dyDescent="0.25">
      <c r="A355" s="44" t="s">
        <v>1520</v>
      </c>
      <c r="B355" s="44" t="s">
        <v>2109</v>
      </c>
      <c r="C355" s="49" t="s">
        <v>2401</v>
      </c>
    </row>
    <row r="356" spans="1:8" x14ac:dyDescent="0.25">
      <c r="A356" s="44" t="s">
        <v>1737</v>
      </c>
      <c r="B356" s="44" t="s">
        <v>2109</v>
      </c>
      <c r="C356" s="49" t="s">
        <v>2400</v>
      </c>
    </row>
    <row r="357" spans="1:8" x14ac:dyDescent="0.25">
      <c r="A357" s="44" t="s">
        <v>13</v>
      </c>
      <c r="B357" s="44" t="s">
        <v>2109</v>
      </c>
      <c r="C357" s="49" t="s">
        <v>2399</v>
      </c>
    </row>
    <row r="358" spans="1:8" x14ac:dyDescent="0.25">
      <c r="A358" s="44" t="s">
        <v>1505</v>
      </c>
      <c r="B358" s="44" t="s">
        <v>2109</v>
      </c>
      <c r="C358" s="49" t="s">
        <v>2398</v>
      </c>
    </row>
    <row r="359" spans="1:8" x14ac:dyDescent="0.25">
      <c r="A359" s="44" t="s">
        <v>670</v>
      </c>
      <c r="B359" s="44" t="s">
        <v>2109</v>
      </c>
      <c r="C359" s="49" t="s">
        <v>2397</v>
      </c>
    </row>
    <row r="360" spans="1:8" x14ac:dyDescent="0.25">
      <c r="A360" s="44" t="s">
        <v>1502</v>
      </c>
      <c r="B360" s="44" t="s">
        <v>2109</v>
      </c>
      <c r="C360" s="49" t="s">
        <v>3375</v>
      </c>
      <c r="F360" s="51" t="s">
        <v>2751</v>
      </c>
      <c r="H360" s="44" t="s">
        <v>3187</v>
      </c>
    </row>
    <row r="361" spans="1:8" x14ac:dyDescent="0.25">
      <c r="A361" s="44" t="s">
        <v>747</v>
      </c>
      <c r="B361" s="44" t="s">
        <v>2109</v>
      </c>
      <c r="C361" s="49" t="s">
        <v>2395</v>
      </c>
      <c r="F361" s="51" t="s">
        <v>2751</v>
      </c>
      <c r="H361" s="44" t="s">
        <v>3187</v>
      </c>
    </row>
    <row r="362" spans="1:8" x14ac:dyDescent="0.25">
      <c r="A362" s="44" t="s">
        <v>1268</v>
      </c>
      <c r="B362" s="44" t="s">
        <v>2109</v>
      </c>
      <c r="C362" s="49" t="s">
        <v>3374</v>
      </c>
      <c r="F362" s="53" t="s">
        <v>2750</v>
      </c>
    </row>
    <row r="363" spans="1:8" x14ac:dyDescent="0.25">
      <c r="A363" s="44" t="s">
        <v>1277</v>
      </c>
      <c r="B363" s="44" t="s">
        <v>2109</v>
      </c>
      <c r="C363" s="49" t="s">
        <v>2393</v>
      </c>
      <c r="F363" s="51" t="s">
        <v>2751</v>
      </c>
      <c r="H363" s="44" t="s">
        <v>3188</v>
      </c>
    </row>
    <row r="364" spans="1:8" x14ac:dyDescent="0.25">
      <c r="A364" s="44" t="s">
        <v>345</v>
      </c>
      <c r="B364" s="44" t="s">
        <v>2109</v>
      </c>
      <c r="C364" s="49" t="s">
        <v>2392</v>
      </c>
      <c r="F364" s="51" t="s">
        <v>2751</v>
      </c>
      <c r="H364" s="44" t="s">
        <v>3188</v>
      </c>
    </row>
    <row r="365" spans="1:8" x14ac:dyDescent="0.25">
      <c r="A365" s="44" t="s">
        <v>1496</v>
      </c>
      <c r="B365" s="44" t="s">
        <v>2109</v>
      </c>
      <c r="C365" s="49" t="s">
        <v>2391</v>
      </c>
      <c r="F365" s="51" t="s">
        <v>2751</v>
      </c>
      <c r="H365" s="44" t="s">
        <v>3188</v>
      </c>
    </row>
    <row r="366" spans="1:8" x14ac:dyDescent="0.25">
      <c r="A366" s="44" t="s">
        <v>1650</v>
      </c>
      <c r="B366" s="44" t="s">
        <v>2109</v>
      </c>
      <c r="C366" s="49" t="s">
        <v>2390</v>
      </c>
      <c r="F366" s="51" t="s">
        <v>2751</v>
      </c>
      <c r="H366" s="44" t="s">
        <v>3188</v>
      </c>
    </row>
    <row r="367" spans="1:8" x14ac:dyDescent="0.25">
      <c r="A367" s="44" t="s">
        <v>693</v>
      </c>
      <c r="B367" s="44" t="s">
        <v>2109</v>
      </c>
      <c r="C367" s="49" t="s">
        <v>3373</v>
      </c>
      <c r="F367" s="51" t="s">
        <v>2751</v>
      </c>
      <c r="H367" s="44" t="s">
        <v>3188</v>
      </c>
    </row>
    <row r="368" spans="1:8" x14ac:dyDescent="0.25">
      <c r="A368" s="44" t="s">
        <v>1875</v>
      </c>
      <c r="B368" s="44" t="s">
        <v>2109</v>
      </c>
      <c r="C368" s="49" t="s">
        <v>3372</v>
      </c>
      <c r="F368" s="51" t="s">
        <v>2751</v>
      </c>
      <c r="H368" s="44" t="s">
        <v>3188</v>
      </c>
    </row>
    <row r="369" spans="1:8" x14ac:dyDescent="0.25">
      <c r="A369" s="44" t="s">
        <v>1403</v>
      </c>
      <c r="B369" s="44" t="s">
        <v>2109</v>
      </c>
      <c r="C369" s="49" t="s">
        <v>2387</v>
      </c>
      <c r="F369" s="51" t="s">
        <v>2751</v>
      </c>
      <c r="H369" s="44" t="s">
        <v>3188</v>
      </c>
    </row>
    <row r="370" spans="1:8" x14ac:dyDescent="0.25">
      <c r="A370" s="44" t="s">
        <v>1885</v>
      </c>
      <c r="B370" s="44" t="s">
        <v>2109</v>
      </c>
      <c r="C370" s="49" t="s">
        <v>2386</v>
      </c>
      <c r="F370" s="51" t="s">
        <v>2751</v>
      </c>
      <c r="H370" s="44" t="s">
        <v>3188</v>
      </c>
    </row>
    <row r="371" spans="1:8" x14ac:dyDescent="0.25">
      <c r="A371" s="44" t="s">
        <v>1535</v>
      </c>
      <c r="B371" s="44" t="s">
        <v>2109</v>
      </c>
      <c r="C371" s="49" t="s">
        <v>3371</v>
      </c>
      <c r="F371" s="51" t="s">
        <v>2751</v>
      </c>
      <c r="H371" s="44" t="s">
        <v>3188</v>
      </c>
    </row>
    <row r="372" spans="1:8" x14ac:dyDescent="0.25">
      <c r="A372" s="44" t="s">
        <v>1632</v>
      </c>
      <c r="B372" s="44" t="s">
        <v>2109</v>
      </c>
      <c r="C372" s="49" t="s">
        <v>3370</v>
      </c>
      <c r="F372" s="51" t="s">
        <v>2751</v>
      </c>
      <c r="H372" s="44" t="s">
        <v>3189</v>
      </c>
    </row>
    <row r="373" spans="1:8" x14ac:dyDescent="0.25">
      <c r="A373" s="44" t="s">
        <v>1623</v>
      </c>
      <c r="B373" s="44" t="s">
        <v>2109</v>
      </c>
      <c r="C373" s="49" t="s">
        <v>2383</v>
      </c>
      <c r="F373" s="51" t="s">
        <v>2751</v>
      </c>
      <c r="H373" s="44" t="s">
        <v>3188</v>
      </c>
    </row>
    <row r="374" spans="1:8" x14ac:dyDescent="0.25">
      <c r="A374" s="44" t="s">
        <v>786</v>
      </c>
      <c r="B374" s="44" t="s">
        <v>2109</v>
      </c>
      <c r="C374" s="49" t="s">
        <v>3369</v>
      </c>
      <c r="F374" s="51" t="s">
        <v>2751</v>
      </c>
      <c r="H374" s="44" t="s">
        <v>3188</v>
      </c>
    </row>
    <row r="375" spans="1:8" x14ac:dyDescent="0.25">
      <c r="A375" s="44" t="s">
        <v>1088</v>
      </c>
      <c r="B375" s="44" t="s">
        <v>2109</v>
      </c>
      <c r="C375" s="49" t="s">
        <v>2381</v>
      </c>
      <c r="F375" s="51" t="s">
        <v>2751</v>
      </c>
      <c r="H375" s="44" t="s">
        <v>3188</v>
      </c>
    </row>
    <row r="376" spans="1:8" x14ac:dyDescent="0.25">
      <c r="A376" s="44" t="s">
        <v>1968</v>
      </c>
      <c r="B376" s="44" t="s">
        <v>2109</v>
      </c>
      <c r="C376" s="49" t="s">
        <v>3368</v>
      </c>
      <c r="F376" s="51" t="s">
        <v>2751</v>
      </c>
      <c r="H376" s="44" t="s">
        <v>3188</v>
      </c>
    </row>
    <row r="377" spans="1:8" x14ac:dyDescent="0.25">
      <c r="A377" s="44" t="s">
        <v>602</v>
      </c>
      <c r="B377" s="44" t="s">
        <v>2109</v>
      </c>
      <c r="C377" s="49" t="s">
        <v>2379</v>
      </c>
      <c r="F377" s="51" t="s">
        <v>2751</v>
      </c>
      <c r="H377" s="44" t="s">
        <v>3190</v>
      </c>
    </row>
    <row r="378" spans="1:8" x14ac:dyDescent="0.25">
      <c r="A378" s="44" t="s">
        <v>1526</v>
      </c>
      <c r="B378" s="44" t="s">
        <v>2109</v>
      </c>
      <c r="C378" s="49" t="s">
        <v>3367</v>
      </c>
      <c r="F378" s="51" t="s">
        <v>2751</v>
      </c>
      <c r="H378" s="44" t="s">
        <v>3191</v>
      </c>
    </row>
    <row r="379" spans="1:8" x14ac:dyDescent="0.25">
      <c r="A379" s="44" t="s">
        <v>735</v>
      </c>
      <c r="B379" s="44" t="s">
        <v>2109</v>
      </c>
      <c r="C379" s="49" t="s">
        <v>2377</v>
      </c>
      <c r="F379" s="51" t="s">
        <v>2751</v>
      </c>
      <c r="H379" s="44" t="s">
        <v>3191</v>
      </c>
    </row>
    <row r="380" spans="1:8" x14ac:dyDescent="0.25">
      <c r="A380" s="44" t="s">
        <v>1490</v>
      </c>
      <c r="B380" s="44" t="s">
        <v>2109</v>
      </c>
      <c r="C380" s="49" t="s">
        <v>2376</v>
      </c>
      <c r="F380" s="51" t="s">
        <v>2751</v>
      </c>
      <c r="H380" s="44" t="s">
        <v>3192</v>
      </c>
    </row>
    <row r="381" spans="1:8" x14ac:dyDescent="0.25">
      <c r="A381" s="44" t="s">
        <v>447</v>
      </c>
      <c r="B381" s="44" t="s">
        <v>2109</v>
      </c>
      <c r="C381" s="49" t="s">
        <v>2375</v>
      </c>
      <c r="F381" s="51" t="s">
        <v>2751</v>
      </c>
      <c r="H381" s="44" t="s">
        <v>3193</v>
      </c>
    </row>
    <row r="382" spans="1:8" x14ac:dyDescent="0.25">
      <c r="A382" s="44" t="s">
        <v>1400</v>
      </c>
      <c r="B382" s="44" t="s">
        <v>2109</v>
      </c>
      <c r="C382" s="49" t="s">
        <v>2374</v>
      </c>
      <c r="F382" s="51" t="s">
        <v>2751</v>
      </c>
      <c r="H382" s="44" t="s">
        <v>3194</v>
      </c>
    </row>
    <row r="383" spans="1:8" x14ac:dyDescent="0.25">
      <c r="A383" s="44" t="s">
        <v>1214</v>
      </c>
      <c r="B383" s="44" t="s">
        <v>2109</v>
      </c>
      <c r="C383" s="49" t="s">
        <v>2373</v>
      </c>
      <c r="F383" s="51" t="s">
        <v>2751</v>
      </c>
      <c r="H383" s="44" t="s">
        <v>3195</v>
      </c>
    </row>
    <row r="384" spans="1:8" x14ac:dyDescent="0.25">
      <c r="A384" s="44" t="s">
        <v>1529</v>
      </c>
      <c r="B384" s="44" t="s">
        <v>2109</v>
      </c>
      <c r="C384" s="49" t="s">
        <v>2372</v>
      </c>
      <c r="F384" s="51" t="s">
        <v>2751</v>
      </c>
      <c r="H384" s="44" t="s">
        <v>3195</v>
      </c>
    </row>
    <row r="385" spans="1:8" x14ac:dyDescent="0.25">
      <c r="A385" s="44" t="s">
        <v>1971</v>
      </c>
      <c r="B385" s="44" t="s">
        <v>2109</v>
      </c>
      <c r="C385" s="49" t="s">
        <v>3366</v>
      </c>
      <c r="F385" s="51" t="s">
        <v>2751</v>
      </c>
      <c r="H385" s="44" t="s">
        <v>3195</v>
      </c>
    </row>
    <row r="386" spans="1:8" x14ac:dyDescent="0.25">
      <c r="A386" s="44" t="s">
        <v>1409</v>
      </c>
      <c r="B386" s="44" t="s">
        <v>2109</v>
      </c>
      <c r="C386" s="49" t="s">
        <v>3365</v>
      </c>
      <c r="F386" s="51" t="s">
        <v>2751</v>
      </c>
      <c r="H386" s="44" t="s">
        <v>3188</v>
      </c>
    </row>
    <row r="387" spans="1:8" x14ac:dyDescent="0.25">
      <c r="A387" s="44" t="s">
        <v>741</v>
      </c>
      <c r="B387" s="44" t="s">
        <v>2109</v>
      </c>
      <c r="C387" s="49" t="s">
        <v>2369</v>
      </c>
      <c r="F387" s="51" t="s">
        <v>2751</v>
      </c>
      <c r="H387" s="44" t="s">
        <v>3196</v>
      </c>
    </row>
    <row r="388" spans="1:8" x14ac:dyDescent="0.25">
      <c r="A388" s="44" t="s">
        <v>404</v>
      </c>
      <c r="B388" s="44" t="s">
        <v>2109</v>
      </c>
      <c r="C388" s="49" t="s">
        <v>2368</v>
      </c>
      <c r="F388" s="51" t="s">
        <v>2751</v>
      </c>
      <c r="H388" s="44" t="s">
        <v>3197</v>
      </c>
    </row>
    <row r="389" spans="1:8" x14ac:dyDescent="0.25">
      <c r="A389" s="44" t="s">
        <v>612</v>
      </c>
      <c r="B389" s="44" t="s">
        <v>2109</v>
      </c>
      <c r="C389" s="49" t="s">
        <v>3364</v>
      </c>
      <c r="F389" s="51" t="s">
        <v>2751</v>
      </c>
      <c r="H389" s="44" t="s">
        <v>3198</v>
      </c>
    </row>
    <row r="390" spans="1:8" x14ac:dyDescent="0.25">
      <c r="A390" s="44" t="s">
        <v>16</v>
      </c>
      <c r="B390" s="44" t="s">
        <v>2109</v>
      </c>
      <c r="C390" s="49" t="s">
        <v>3363</v>
      </c>
      <c r="F390" s="51" t="s">
        <v>2751</v>
      </c>
      <c r="H390" s="44" t="s">
        <v>3188</v>
      </c>
    </row>
    <row r="391" spans="1:8" x14ac:dyDescent="0.25">
      <c r="A391" s="44" t="s">
        <v>1003</v>
      </c>
      <c r="B391" s="44" t="s">
        <v>2109</v>
      </c>
      <c r="C391" s="49" t="s">
        <v>2365</v>
      </c>
      <c r="F391" s="51" t="s">
        <v>2751</v>
      </c>
      <c r="H391" s="44" t="s">
        <v>3199</v>
      </c>
    </row>
    <row r="392" spans="1:8" x14ac:dyDescent="0.25">
      <c r="A392" s="44" t="s">
        <v>680</v>
      </c>
      <c r="B392" s="44" t="s">
        <v>2109</v>
      </c>
      <c r="C392" s="49" t="s">
        <v>2364</v>
      </c>
      <c r="F392" s="51" t="s">
        <v>2751</v>
      </c>
      <c r="H392" s="44" t="s">
        <v>3199</v>
      </c>
    </row>
    <row r="393" spans="1:8" ht="45" x14ac:dyDescent="0.25">
      <c r="A393" s="44" t="s">
        <v>917</v>
      </c>
      <c r="B393" s="44" t="s">
        <v>2109</v>
      </c>
      <c r="C393" s="49" t="s">
        <v>2363</v>
      </c>
      <c r="F393" s="53" t="s">
        <v>2750</v>
      </c>
      <c r="H393" s="49" t="s">
        <v>3200</v>
      </c>
    </row>
    <row r="394" spans="1:8" x14ac:dyDescent="0.25">
      <c r="A394" s="44" t="s">
        <v>514</v>
      </c>
      <c r="B394" s="44" t="s">
        <v>2109</v>
      </c>
      <c r="C394" s="49" t="s">
        <v>3362</v>
      </c>
      <c r="F394" s="53" t="s">
        <v>2750</v>
      </c>
      <c r="H394" s="44" t="s">
        <v>3201</v>
      </c>
    </row>
    <row r="395" spans="1:8" x14ac:dyDescent="0.25">
      <c r="A395" s="44" t="s">
        <v>1713</v>
      </c>
      <c r="B395" s="44" t="s">
        <v>2109</v>
      </c>
      <c r="C395" s="49" t="s">
        <v>3361</v>
      </c>
      <c r="F395" s="51" t="s">
        <v>2751</v>
      </c>
      <c r="H395" s="44" t="s">
        <v>3202</v>
      </c>
    </row>
    <row r="396" spans="1:8" x14ac:dyDescent="0.25">
      <c r="A396" s="44" t="s">
        <v>1907</v>
      </c>
      <c r="B396" s="44" t="s">
        <v>2109</v>
      </c>
      <c r="C396" s="49" t="s">
        <v>2360</v>
      </c>
      <c r="F396" s="51" t="s">
        <v>2751</v>
      </c>
      <c r="H396" s="44" t="s">
        <v>3199</v>
      </c>
    </row>
    <row r="397" spans="1:8" x14ac:dyDescent="0.25">
      <c r="A397" s="44" t="s">
        <v>687</v>
      </c>
      <c r="B397" s="44" t="s">
        <v>2109</v>
      </c>
      <c r="C397" s="49" t="s">
        <v>3360</v>
      </c>
      <c r="F397" s="53" t="s">
        <v>2750</v>
      </c>
      <c r="H397" s="44" t="s">
        <v>3203</v>
      </c>
    </row>
    <row r="398" spans="1:8" ht="30" x14ac:dyDescent="0.25">
      <c r="A398" s="44" t="s">
        <v>683</v>
      </c>
      <c r="B398" s="44" t="s">
        <v>2109</v>
      </c>
      <c r="C398" s="49" t="s">
        <v>3359</v>
      </c>
      <c r="F398" s="51" t="s">
        <v>2751</v>
      </c>
      <c r="H398" s="44" t="s">
        <v>3199</v>
      </c>
    </row>
    <row r="399" spans="1:8" x14ac:dyDescent="0.25">
      <c r="A399" s="44" t="s">
        <v>1566</v>
      </c>
      <c r="B399" s="44" t="s">
        <v>2109</v>
      </c>
      <c r="C399" s="49" t="s">
        <v>3358</v>
      </c>
      <c r="F399" s="51" t="s">
        <v>2751</v>
      </c>
      <c r="H399" s="44" t="s">
        <v>3202</v>
      </c>
    </row>
    <row r="400" spans="1:8" x14ac:dyDescent="0.25">
      <c r="A400" s="44" t="s">
        <v>179</v>
      </c>
      <c r="B400" s="44" t="s">
        <v>2109</v>
      </c>
      <c r="C400" s="49" t="s">
        <v>2357</v>
      </c>
      <c r="F400" s="51" t="s">
        <v>2751</v>
      </c>
    </row>
    <row r="401" spans="1:8" ht="30" x14ac:dyDescent="0.25">
      <c r="A401" s="44" t="s">
        <v>1229</v>
      </c>
      <c r="B401" s="44" t="s">
        <v>2109</v>
      </c>
      <c r="C401" s="49" t="s">
        <v>3357</v>
      </c>
      <c r="F401" s="55" t="s">
        <v>2743</v>
      </c>
      <c r="H401" s="44" t="s">
        <v>3204</v>
      </c>
    </row>
    <row r="402" spans="1:8" ht="45" x14ac:dyDescent="0.25">
      <c r="A402" s="44" t="s">
        <v>1382</v>
      </c>
      <c r="B402" s="44" t="s">
        <v>2109</v>
      </c>
      <c r="C402" s="49" t="s">
        <v>3356</v>
      </c>
      <c r="F402" s="53" t="s">
        <v>2750</v>
      </c>
      <c r="H402" s="44" t="s">
        <v>3205</v>
      </c>
    </row>
    <row r="403" spans="1:8" x14ac:dyDescent="0.25">
      <c r="A403" s="44" t="s">
        <v>1716</v>
      </c>
      <c r="B403" s="44" t="s">
        <v>2109</v>
      </c>
      <c r="C403" s="49" t="s">
        <v>2354</v>
      </c>
      <c r="F403" s="51" t="s">
        <v>2751</v>
      </c>
      <c r="H403" s="44" t="s">
        <v>3206</v>
      </c>
    </row>
    <row r="404" spans="1:8" x14ac:dyDescent="0.25">
      <c r="A404" s="44" t="s">
        <v>535</v>
      </c>
      <c r="B404" s="44" t="s">
        <v>2109</v>
      </c>
      <c r="C404" s="49" t="s">
        <v>2353</v>
      </c>
      <c r="F404" s="51" t="s">
        <v>2751</v>
      </c>
      <c r="H404" s="44" t="s">
        <v>3206</v>
      </c>
    </row>
    <row r="405" spans="1:8" x14ac:dyDescent="0.25">
      <c r="A405" s="44" t="s">
        <v>1740</v>
      </c>
      <c r="B405" s="44" t="s">
        <v>2109</v>
      </c>
      <c r="C405" s="49" t="s">
        <v>2352</v>
      </c>
      <c r="F405" s="51" t="s">
        <v>2751</v>
      </c>
    </row>
    <row r="406" spans="1:8" x14ac:dyDescent="0.25">
      <c r="A406" s="44" t="s">
        <v>255</v>
      </c>
      <c r="B406" s="44" t="s">
        <v>2109</v>
      </c>
      <c r="C406" s="49" t="s">
        <v>3355</v>
      </c>
      <c r="F406" s="51" t="s">
        <v>2751</v>
      </c>
    </row>
    <row r="407" spans="1:8" x14ac:dyDescent="0.25">
      <c r="A407" s="44" t="s">
        <v>158</v>
      </c>
      <c r="B407" s="44" t="s">
        <v>2109</v>
      </c>
      <c r="C407" s="49" t="s">
        <v>2350</v>
      </c>
      <c r="F407" s="51" t="s">
        <v>2751</v>
      </c>
    </row>
    <row r="408" spans="1:8" x14ac:dyDescent="0.25">
      <c r="A408" s="44" t="s">
        <v>1166</v>
      </c>
      <c r="B408" s="44" t="s">
        <v>2109</v>
      </c>
      <c r="C408" s="49" t="s">
        <v>2349</v>
      </c>
      <c r="F408" s="51" t="s">
        <v>2751</v>
      </c>
    </row>
    <row r="409" spans="1:8" x14ac:dyDescent="0.25">
      <c r="A409" s="44" t="s">
        <v>1064</v>
      </c>
      <c r="B409" s="44" t="s">
        <v>2109</v>
      </c>
      <c r="C409" s="49" t="s">
        <v>2348</v>
      </c>
      <c r="F409" s="52" t="s">
        <v>1040</v>
      </c>
      <c r="H409" s="44" t="s">
        <v>3207</v>
      </c>
    </row>
    <row r="410" spans="1:8" x14ac:dyDescent="0.25">
      <c r="A410" s="44" t="s">
        <v>2012</v>
      </c>
      <c r="B410" s="44" t="s">
        <v>2109</v>
      </c>
      <c r="C410" s="49" t="s">
        <v>2347</v>
      </c>
      <c r="F410" s="52" t="s">
        <v>1040</v>
      </c>
    </row>
    <row r="411" spans="1:8" ht="30" x14ac:dyDescent="0.25">
      <c r="A411" s="44" t="s">
        <v>496</v>
      </c>
      <c r="B411" s="44" t="s">
        <v>2109</v>
      </c>
      <c r="C411" s="49" t="s">
        <v>3354</v>
      </c>
      <c r="F411" s="51" t="s">
        <v>2751</v>
      </c>
      <c r="H411" s="44" t="s">
        <v>2682</v>
      </c>
    </row>
    <row r="412" spans="1:8" x14ac:dyDescent="0.25">
      <c r="A412" s="44" t="s">
        <v>511</v>
      </c>
      <c r="B412" s="44" t="s">
        <v>2109</v>
      </c>
      <c r="C412" s="49" t="s">
        <v>3353</v>
      </c>
      <c r="F412" s="51" t="s">
        <v>2751</v>
      </c>
    </row>
    <row r="413" spans="1:8" ht="30" x14ac:dyDescent="0.25">
      <c r="A413" s="44" t="s">
        <v>765</v>
      </c>
      <c r="B413" s="44" t="s">
        <v>2109</v>
      </c>
      <c r="C413" s="49" t="s">
        <v>3352</v>
      </c>
      <c r="F413" s="51" t="s">
        <v>2751</v>
      </c>
    </row>
    <row r="414" spans="1:8" x14ac:dyDescent="0.25">
      <c r="A414" s="44" t="s">
        <v>1469</v>
      </c>
      <c r="B414" s="44" t="s">
        <v>2109</v>
      </c>
      <c r="C414" s="49" t="s">
        <v>2343</v>
      </c>
      <c r="F414" s="51" t="s">
        <v>2751</v>
      </c>
      <c r="H414" s="44" t="s">
        <v>3208</v>
      </c>
    </row>
    <row r="415" spans="1:8" x14ac:dyDescent="0.25">
      <c r="A415" s="44" t="s">
        <v>215</v>
      </c>
      <c r="B415" s="44" t="s">
        <v>2109</v>
      </c>
      <c r="C415" s="49" t="s">
        <v>2342</v>
      </c>
      <c r="F415" s="51" t="s">
        <v>2751</v>
      </c>
    </row>
    <row r="416" spans="1:8" x14ac:dyDescent="0.25">
      <c r="A416" s="44" t="s">
        <v>1933</v>
      </c>
      <c r="B416" s="44" t="s">
        <v>2109</v>
      </c>
      <c r="C416" s="49" t="s">
        <v>2341</v>
      </c>
      <c r="F416" s="51" t="s">
        <v>2751</v>
      </c>
    </row>
    <row r="417" spans="1:8" x14ac:dyDescent="0.25">
      <c r="A417" s="44" t="s">
        <v>1829</v>
      </c>
      <c r="B417" s="44" t="s">
        <v>2109</v>
      </c>
      <c r="C417" s="49" t="s">
        <v>2340</v>
      </c>
      <c r="F417" s="52" t="s">
        <v>1040</v>
      </c>
      <c r="H417" s="44" t="s">
        <v>3209</v>
      </c>
    </row>
    <row r="418" spans="1:8" x14ac:dyDescent="0.25">
      <c r="A418" s="44" t="s">
        <v>923</v>
      </c>
      <c r="B418" s="44" t="s">
        <v>2109</v>
      </c>
      <c r="C418" s="49" t="s">
        <v>2339</v>
      </c>
      <c r="F418" s="53" t="s">
        <v>2750</v>
      </c>
      <c r="H418" s="44" t="s">
        <v>3210</v>
      </c>
    </row>
    <row r="419" spans="1:8" ht="30" x14ac:dyDescent="0.25">
      <c r="A419" s="44" t="s">
        <v>1211</v>
      </c>
      <c r="B419" s="44" t="s">
        <v>2109</v>
      </c>
      <c r="C419" s="49" t="s">
        <v>3351</v>
      </c>
      <c r="F419" s="51" t="s">
        <v>2751</v>
      </c>
    </row>
    <row r="420" spans="1:8" ht="30" x14ac:dyDescent="0.25">
      <c r="A420" s="44" t="s">
        <v>2337</v>
      </c>
      <c r="B420" s="44" t="s">
        <v>2109</v>
      </c>
      <c r="C420" s="49" t="s">
        <v>3350</v>
      </c>
      <c r="F420" s="51" t="s">
        <v>2751</v>
      </c>
      <c r="H420" s="44" t="s">
        <v>2682</v>
      </c>
    </row>
    <row r="421" spans="1:8" x14ac:dyDescent="0.25">
      <c r="A421" s="44" t="s">
        <v>78</v>
      </c>
      <c r="B421" s="44" t="s">
        <v>2109</v>
      </c>
      <c r="C421" s="49" t="s">
        <v>2335</v>
      </c>
      <c r="F421" s="51" t="s">
        <v>2751</v>
      </c>
    </row>
    <row r="422" spans="1:8" x14ac:dyDescent="0.25">
      <c r="A422" s="44" t="s">
        <v>711</v>
      </c>
      <c r="B422" s="44" t="s">
        <v>2109</v>
      </c>
      <c r="C422" s="49" t="s">
        <v>2334</v>
      </c>
      <c r="F422" s="51" t="s">
        <v>2751</v>
      </c>
    </row>
    <row r="423" spans="1:8" x14ac:dyDescent="0.25">
      <c r="A423" s="44" t="s">
        <v>371</v>
      </c>
      <c r="B423" s="44" t="s">
        <v>2109</v>
      </c>
      <c r="C423" s="49" t="s">
        <v>2333</v>
      </c>
      <c r="F423" s="51" t="s">
        <v>2751</v>
      </c>
      <c r="H423" s="44" t="s">
        <v>3211</v>
      </c>
    </row>
    <row r="424" spans="1:8" x14ac:dyDescent="0.25">
      <c r="A424" s="44" t="s">
        <v>1421</v>
      </c>
      <c r="B424" s="44" t="s">
        <v>2109</v>
      </c>
      <c r="C424" s="49" t="s">
        <v>3349</v>
      </c>
      <c r="F424" s="51" t="s">
        <v>2751</v>
      </c>
    </row>
    <row r="425" spans="1:8" x14ac:dyDescent="0.25">
      <c r="A425" s="44" t="s">
        <v>2331</v>
      </c>
      <c r="B425" s="44" t="s">
        <v>2109</v>
      </c>
      <c r="C425" s="49" t="s">
        <v>3348</v>
      </c>
      <c r="F425" s="51" t="s">
        <v>2751</v>
      </c>
    </row>
    <row r="426" spans="1:8" x14ac:dyDescent="0.25">
      <c r="A426" s="44" t="s">
        <v>1692</v>
      </c>
      <c r="B426" s="44" t="s">
        <v>2109</v>
      </c>
      <c r="C426" s="49" t="s">
        <v>3347</v>
      </c>
      <c r="F426" s="52" t="s">
        <v>1040</v>
      </c>
      <c r="H426" s="44" t="s">
        <v>3212</v>
      </c>
    </row>
    <row r="427" spans="1:8" ht="30" x14ac:dyDescent="0.25">
      <c r="A427" s="44" t="s">
        <v>1274</v>
      </c>
      <c r="B427" s="44" t="s">
        <v>2109</v>
      </c>
      <c r="C427" s="49" t="s">
        <v>2328</v>
      </c>
      <c r="F427" s="51" t="s">
        <v>2751</v>
      </c>
    </row>
    <row r="428" spans="1:8" x14ac:dyDescent="0.25">
      <c r="A428" s="44" t="s">
        <v>1832</v>
      </c>
      <c r="B428" s="44" t="s">
        <v>2109</v>
      </c>
      <c r="C428" s="49" t="s">
        <v>2327</v>
      </c>
      <c r="F428" s="51" t="s">
        <v>2751</v>
      </c>
    </row>
    <row r="429" spans="1:8" x14ac:dyDescent="0.25">
      <c r="A429" s="44" t="s">
        <v>1930</v>
      </c>
      <c r="B429" s="44" t="s">
        <v>2109</v>
      </c>
      <c r="C429" s="49" t="s">
        <v>2326</v>
      </c>
      <c r="F429" s="52" t="s">
        <v>1040</v>
      </c>
      <c r="H429" s="44" t="s">
        <v>3201</v>
      </c>
    </row>
    <row r="430" spans="1:8" x14ac:dyDescent="0.25">
      <c r="A430" s="44" t="s">
        <v>1307</v>
      </c>
      <c r="B430" s="44" t="s">
        <v>2109</v>
      </c>
      <c r="C430" s="49" t="s">
        <v>2325</v>
      </c>
      <c r="F430" s="51" t="s">
        <v>2751</v>
      </c>
    </row>
    <row r="431" spans="1:8" x14ac:dyDescent="0.25">
      <c r="A431" s="44" t="s">
        <v>592</v>
      </c>
      <c r="B431" s="44" t="s">
        <v>2109</v>
      </c>
      <c r="C431" s="49" t="s">
        <v>3346</v>
      </c>
      <c r="F431" s="51" t="s">
        <v>2751</v>
      </c>
    </row>
    <row r="432" spans="1:8" x14ac:dyDescent="0.25">
      <c r="A432" s="44" t="s">
        <v>585</v>
      </c>
      <c r="B432" s="44" t="s">
        <v>2109</v>
      </c>
      <c r="C432" s="49" t="s">
        <v>2323</v>
      </c>
      <c r="F432" s="52" t="s">
        <v>1040</v>
      </c>
      <c r="H432" s="44" t="s">
        <v>3213</v>
      </c>
    </row>
    <row r="433" spans="1:8" x14ac:dyDescent="0.25">
      <c r="A433" s="44" t="s">
        <v>1913</v>
      </c>
      <c r="B433" s="44" t="s">
        <v>2109</v>
      </c>
      <c r="C433" s="49" t="s">
        <v>2322</v>
      </c>
      <c r="F433" s="51" t="s">
        <v>2751</v>
      </c>
      <c r="H433" s="44" t="s">
        <v>2682</v>
      </c>
    </row>
    <row r="434" spans="1:8" x14ac:dyDescent="0.25">
      <c r="A434" s="44" t="s">
        <v>1701</v>
      </c>
      <c r="B434" s="44" t="s">
        <v>2109</v>
      </c>
      <c r="C434" s="49" t="s">
        <v>2321</v>
      </c>
      <c r="F434" s="51" t="s">
        <v>2751</v>
      </c>
      <c r="H434" s="44" t="s">
        <v>2682</v>
      </c>
    </row>
    <row r="435" spans="1:8" ht="30" x14ac:dyDescent="0.25">
      <c r="A435" s="44" t="s">
        <v>686</v>
      </c>
      <c r="B435" s="44" t="s">
        <v>2109</v>
      </c>
      <c r="C435" s="49" t="s">
        <v>2320</v>
      </c>
      <c r="F435" s="51" t="s">
        <v>2751</v>
      </c>
      <c r="H435" s="44" t="s">
        <v>3214</v>
      </c>
    </row>
    <row r="436" spans="1:8" x14ac:dyDescent="0.25">
      <c r="A436" s="44" t="s">
        <v>3</v>
      </c>
      <c r="B436" s="44" t="s">
        <v>2109</v>
      </c>
      <c r="C436" s="49" t="s">
        <v>2319</v>
      </c>
      <c r="F436" s="51" t="s">
        <v>2751</v>
      </c>
    </row>
    <row r="437" spans="1:8" x14ac:dyDescent="0.25">
      <c r="A437" s="44" t="s">
        <v>1647</v>
      </c>
      <c r="B437" s="44" t="s">
        <v>2109</v>
      </c>
      <c r="C437" s="49" t="s">
        <v>1248</v>
      </c>
      <c r="F437" s="51" t="s">
        <v>2751</v>
      </c>
      <c r="H437" s="44" t="s">
        <v>3215</v>
      </c>
    </row>
    <row r="438" spans="1:8" x14ac:dyDescent="0.25">
      <c r="A438" s="44" t="s">
        <v>1286</v>
      </c>
      <c r="B438" s="44" t="s">
        <v>2109</v>
      </c>
      <c r="C438" s="49" t="s">
        <v>2318</v>
      </c>
      <c r="F438" s="51" t="s">
        <v>2751</v>
      </c>
    </row>
    <row r="439" spans="1:8" x14ac:dyDescent="0.25">
      <c r="A439" s="44" t="s">
        <v>191</v>
      </c>
      <c r="B439" s="44" t="s">
        <v>2109</v>
      </c>
      <c r="C439" s="49" t="s">
        <v>2317</v>
      </c>
      <c r="F439" s="52" t="s">
        <v>1040</v>
      </c>
      <c r="H439" s="44" t="s">
        <v>3216</v>
      </c>
    </row>
    <row r="440" spans="1:8" x14ac:dyDescent="0.25">
      <c r="A440" s="44" t="s">
        <v>811</v>
      </c>
      <c r="B440" s="44" t="s">
        <v>2109</v>
      </c>
      <c r="C440" s="49" t="s">
        <v>2316</v>
      </c>
      <c r="F440" s="51" t="s">
        <v>2751</v>
      </c>
    </row>
    <row r="441" spans="1:8" x14ac:dyDescent="0.25">
      <c r="A441" s="45">
        <v>6607</v>
      </c>
      <c r="B441" s="44" t="s">
        <v>2109</v>
      </c>
      <c r="C441" s="49" t="s">
        <v>2315</v>
      </c>
      <c r="F441" s="51" t="s">
        <v>2751</v>
      </c>
      <c r="H441" s="44" t="s">
        <v>3188</v>
      </c>
    </row>
    <row r="442" spans="1:8" x14ac:dyDescent="0.25">
      <c r="A442" s="44" t="s">
        <v>1238</v>
      </c>
      <c r="B442" s="44" t="s">
        <v>2109</v>
      </c>
      <c r="C442" s="49" t="s">
        <v>1236</v>
      </c>
      <c r="F442" s="51" t="s">
        <v>2751</v>
      </c>
      <c r="H442" s="44" t="s">
        <v>3217</v>
      </c>
    </row>
    <row r="443" spans="1:8" x14ac:dyDescent="0.25">
      <c r="A443" s="44" t="s">
        <v>1956</v>
      </c>
      <c r="B443" s="44" t="s">
        <v>2109</v>
      </c>
      <c r="C443" s="49" t="s">
        <v>2314</v>
      </c>
      <c r="F443" s="52" t="s">
        <v>1040</v>
      </c>
      <c r="H443" s="44" t="s">
        <v>3201</v>
      </c>
    </row>
    <row r="444" spans="1:8" x14ac:dyDescent="0.25">
      <c r="A444" s="44" t="s">
        <v>1920</v>
      </c>
      <c r="B444" s="44" t="s">
        <v>2109</v>
      </c>
      <c r="C444" s="49" t="s">
        <v>1918</v>
      </c>
      <c r="F444" s="52" t="s">
        <v>1040</v>
      </c>
      <c r="H444" s="44" t="s">
        <v>3218</v>
      </c>
    </row>
    <row r="445" spans="1:8" x14ac:dyDescent="0.25">
      <c r="A445" s="44" t="s">
        <v>1910</v>
      </c>
      <c r="B445" s="44" t="s">
        <v>2109</v>
      </c>
      <c r="C445" s="49" t="s">
        <v>3345</v>
      </c>
      <c r="F445" s="51" t="s">
        <v>2751</v>
      </c>
      <c r="H445" s="44" t="s">
        <v>2682</v>
      </c>
    </row>
    <row r="446" spans="1:8" x14ac:dyDescent="0.25">
      <c r="A446" s="44" t="s">
        <v>1982</v>
      </c>
      <c r="B446" s="44" t="s">
        <v>2109</v>
      </c>
      <c r="C446" s="49" t="s">
        <v>3344</v>
      </c>
      <c r="F446" s="51" t="s">
        <v>2751</v>
      </c>
      <c r="H446" s="44" t="s">
        <v>2682</v>
      </c>
    </row>
    <row r="447" spans="1:8" x14ac:dyDescent="0.25">
      <c r="A447" s="44" t="s">
        <v>1388</v>
      </c>
      <c r="B447" s="44" t="s">
        <v>2109</v>
      </c>
      <c r="C447" s="49" t="s">
        <v>1386</v>
      </c>
      <c r="F447" s="51" t="s">
        <v>2751</v>
      </c>
      <c r="H447" s="44" t="s">
        <v>2682</v>
      </c>
    </row>
    <row r="448" spans="1:8" x14ac:dyDescent="0.25">
      <c r="A448" s="44" t="s">
        <v>1817</v>
      </c>
      <c r="B448" s="44" t="s">
        <v>2109</v>
      </c>
      <c r="C448" s="49" t="s">
        <v>1815</v>
      </c>
      <c r="F448" s="51" t="s">
        <v>2751</v>
      </c>
      <c r="H448" s="44" t="s">
        <v>3201</v>
      </c>
    </row>
    <row r="449" spans="1:8" x14ac:dyDescent="0.25">
      <c r="A449" s="44" t="s">
        <v>2018</v>
      </c>
      <c r="B449" s="44" t="s">
        <v>2109</v>
      </c>
      <c r="C449" s="49" t="s">
        <v>2016</v>
      </c>
      <c r="F449" s="51" t="s">
        <v>2751</v>
      </c>
      <c r="H449" s="44" t="s">
        <v>3219</v>
      </c>
    </row>
    <row r="450" spans="1:8" x14ac:dyDescent="0.25">
      <c r="A450" s="44" t="s">
        <v>1169</v>
      </c>
      <c r="B450" s="44" t="s">
        <v>2109</v>
      </c>
      <c r="C450" s="49" t="s">
        <v>1167</v>
      </c>
      <c r="F450" s="51" t="s">
        <v>2751</v>
      </c>
    </row>
    <row r="451" spans="1:8" x14ac:dyDescent="0.25">
      <c r="A451" s="44" t="s">
        <v>1926</v>
      </c>
      <c r="B451" s="44" t="s">
        <v>2109</v>
      </c>
      <c r="C451" s="49" t="s">
        <v>1924</v>
      </c>
      <c r="F451" s="52" t="s">
        <v>1040</v>
      </c>
      <c r="H451" s="44" t="s">
        <v>3220</v>
      </c>
    </row>
    <row r="452" spans="1:8" x14ac:dyDescent="0.25">
      <c r="A452" s="44" t="s">
        <v>1848</v>
      </c>
      <c r="B452" s="44" t="s">
        <v>2109</v>
      </c>
      <c r="C452" s="49" t="s">
        <v>1846</v>
      </c>
      <c r="F452" s="51" t="s">
        <v>2751</v>
      </c>
    </row>
    <row r="453" spans="1:8" x14ac:dyDescent="0.25">
      <c r="A453" s="44" t="s">
        <v>1923</v>
      </c>
      <c r="B453" s="44" t="s">
        <v>2109</v>
      </c>
      <c r="C453" s="49" t="s">
        <v>1921</v>
      </c>
      <c r="F453" s="51" t="s">
        <v>2751</v>
      </c>
      <c r="H453" s="44" t="s">
        <v>2682</v>
      </c>
    </row>
    <row r="454" spans="1:8" x14ac:dyDescent="0.25">
      <c r="A454" s="44" t="s">
        <v>1337</v>
      </c>
      <c r="B454" s="44" t="s">
        <v>2109</v>
      </c>
      <c r="C454" s="49" t="s">
        <v>1335</v>
      </c>
      <c r="F454" s="51" t="s">
        <v>2751</v>
      </c>
    </row>
    <row r="455" spans="1:8" x14ac:dyDescent="0.25">
      <c r="A455" s="44" t="s">
        <v>1917</v>
      </c>
      <c r="B455" s="44" t="s">
        <v>2109</v>
      </c>
      <c r="C455" s="49" t="s">
        <v>1915</v>
      </c>
      <c r="F455" s="51" t="s">
        <v>2751</v>
      </c>
      <c r="H455" s="44" t="s">
        <v>2682</v>
      </c>
    </row>
    <row r="456" spans="1:8" x14ac:dyDescent="0.25">
      <c r="A456" s="44" t="s">
        <v>1805</v>
      </c>
      <c r="B456" s="44" t="s">
        <v>2109</v>
      </c>
      <c r="C456" s="49" t="s">
        <v>1803</v>
      </c>
      <c r="F456" s="51" t="s">
        <v>2751</v>
      </c>
      <c r="H456" s="44" t="s">
        <v>2682</v>
      </c>
    </row>
    <row r="457" spans="1:8" x14ac:dyDescent="0.25">
      <c r="A457" s="44" t="s">
        <v>1997</v>
      </c>
      <c r="B457" s="44" t="s">
        <v>2109</v>
      </c>
      <c r="C457" s="49" t="s">
        <v>2313</v>
      </c>
      <c r="F457" s="52" t="s">
        <v>1040</v>
      </c>
      <c r="H457" s="44" t="s">
        <v>3221</v>
      </c>
    </row>
    <row r="458" spans="1:8" x14ac:dyDescent="0.25">
      <c r="A458" s="44" t="s">
        <v>1052</v>
      </c>
      <c r="B458" s="44" t="s">
        <v>2109</v>
      </c>
      <c r="C458" s="49" t="s">
        <v>2312</v>
      </c>
      <c r="F458" s="51" t="s">
        <v>2751</v>
      </c>
      <c r="H458" s="44" t="s">
        <v>2682</v>
      </c>
    </row>
    <row r="459" spans="1:8" x14ac:dyDescent="0.25">
      <c r="A459" s="44" t="s">
        <v>1722</v>
      </c>
      <c r="B459" s="44" t="s">
        <v>2109</v>
      </c>
      <c r="C459" s="49" t="s">
        <v>2311</v>
      </c>
      <c r="F459" s="51" t="s">
        <v>2751</v>
      </c>
      <c r="H459" s="44" t="s">
        <v>2682</v>
      </c>
    </row>
    <row r="460" spans="1:8" x14ac:dyDescent="0.25">
      <c r="A460" s="44" t="s">
        <v>1349</v>
      </c>
      <c r="B460" s="44" t="s">
        <v>2109</v>
      </c>
      <c r="C460" s="49" t="s">
        <v>1347</v>
      </c>
      <c r="F460" s="51" t="s">
        <v>2751</v>
      </c>
    </row>
    <row r="461" spans="1:8" x14ac:dyDescent="0.25">
      <c r="A461" s="44" t="s">
        <v>944</v>
      </c>
      <c r="B461" s="44" t="s">
        <v>2109</v>
      </c>
      <c r="C461" s="49" t="s">
        <v>2310</v>
      </c>
      <c r="F461" s="53" t="s">
        <v>2750</v>
      </c>
      <c r="H461" s="44" t="s">
        <v>3222</v>
      </c>
    </row>
    <row r="462" spans="1:8" x14ac:dyDescent="0.25">
      <c r="A462" s="44" t="s">
        <v>1061</v>
      </c>
      <c r="B462" s="44" t="s">
        <v>2109</v>
      </c>
      <c r="C462" s="49" t="s">
        <v>1059</v>
      </c>
      <c r="F462" s="53" t="s">
        <v>2750</v>
      </c>
      <c r="H462" s="44" t="s">
        <v>3223</v>
      </c>
    </row>
    <row r="463" spans="1:8" x14ac:dyDescent="0.25">
      <c r="A463" s="44" t="s">
        <v>615</v>
      </c>
      <c r="B463" s="44" t="s">
        <v>2109</v>
      </c>
      <c r="C463" s="49" t="s">
        <v>2309</v>
      </c>
      <c r="F463" s="53" t="s">
        <v>2750</v>
      </c>
      <c r="H463" s="44" t="s">
        <v>3224</v>
      </c>
    </row>
    <row r="464" spans="1:8" x14ac:dyDescent="0.25">
      <c r="A464" s="44" t="s">
        <v>558</v>
      </c>
      <c r="B464" s="44" t="s">
        <v>2109</v>
      </c>
      <c r="C464" s="49" t="s">
        <v>2308</v>
      </c>
      <c r="F464" s="51" t="s">
        <v>2751</v>
      </c>
      <c r="H464" s="44" t="s">
        <v>3225</v>
      </c>
    </row>
    <row r="465" spans="1:8" x14ac:dyDescent="0.25">
      <c r="A465" s="44" t="s">
        <v>997</v>
      </c>
      <c r="B465" s="44" t="s">
        <v>2109</v>
      </c>
      <c r="C465" s="49" t="s">
        <v>2307</v>
      </c>
      <c r="F465" s="51" t="s">
        <v>2751</v>
      </c>
      <c r="H465" s="44" t="s">
        <v>3226</v>
      </c>
    </row>
    <row r="466" spans="1:8" x14ac:dyDescent="0.25">
      <c r="A466" s="44" t="s">
        <v>1785</v>
      </c>
      <c r="B466" s="44" t="s">
        <v>2109</v>
      </c>
      <c r="C466" s="49" t="s">
        <v>2306</v>
      </c>
      <c r="F466" s="52" t="s">
        <v>1040</v>
      </c>
      <c r="H466" s="44" t="s">
        <v>3227</v>
      </c>
    </row>
    <row r="467" spans="1:8" x14ac:dyDescent="0.25">
      <c r="A467" s="44" t="s">
        <v>149</v>
      </c>
      <c r="B467" s="44" t="s">
        <v>2109</v>
      </c>
      <c r="C467" s="49" t="s">
        <v>2305</v>
      </c>
      <c r="F467" s="51" t="s">
        <v>2751</v>
      </c>
      <c r="H467" s="44" t="s">
        <v>2682</v>
      </c>
    </row>
    <row r="468" spans="1:8" x14ac:dyDescent="0.25">
      <c r="A468" s="44" t="s">
        <v>832</v>
      </c>
      <c r="B468" s="44" t="s">
        <v>2109</v>
      </c>
      <c r="C468" s="49" t="s">
        <v>2086</v>
      </c>
      <c r="F468" s="51" t="s">
        <v>2751</v>
      </c>
      <c r="H468" s="44" t="s">
        <v>2682</v>
      </c>
    </row>
    <row r="469" spans="1:8" x14ac:dyDescent="0.25">
      <c r="A469" s="44" t="s">
        <v>1892</v>
      </c>
      <c r="B469" s="44" t="s">
        <v>2109</v>
      </c>
      <c r="C469" s="49" t="s">
        <v>2304</v>
      </c>
      <c r="F469" s="51" t="s">
        <v>2751</v>
      </c>
      <c r="H469" s="44" t="s">
        <v>2682</v>
      </c>
    </row>
    <row r="470" spans="1:8" ht="30" x14ac:dyDescent="0.25">
      <c r="A470" s="45">
        <v>2151163</v>
      </c>
      <c r="B470" s="44" t="s">
        <v>2109</v>
      </c>
      <c r="C470" s="49" t="s">
        <v>3343</v>
      </c>
      <c r="F470" s="52" t="s">
        <v>1040</v>
      </c>
      <c r="H470" s="44" t="s">
        <v>3228</v>
      </c>
    </row>
    <row r="471" spans="1:8" x14ac:dyDescent="0.25">
      <c r="A471" s="48"/>
      <c r="B471" s="44" t="s">
        <v>2109</v>
      </c>
      <c r="C471" s="49" t="s">
        <v>2302</v>
      </c>
      <c r="F471" s="52" t="s">
        <v>1040</v>
      </c>
      <c r="H471" s="44" t="s">
        <v>3228</v>
      </c>
    </row>
    <row r="472" spans="1:8" x14ac:dyDescent="0.25">
      <c r="A472" s="44" t="s">
        <v>1776</v>
      </c>
      <c r="B472" s="44" t="s">
        <v>2109</v>
      </c>
      <c r="C472" s="49" t="s">
        <v>2301</v>
      </c>
      <c r="F472" s="52" t="s">
        <v>1040</v>
      </c>
      <c r="H472" s="44" t="s">
        <v>3228</v>
      </c>
    </row>
    <row r="473" spans="1:8" x14ac:dyDescent="0.25">
      <c r="A473" s="44" t="s">
        <v>777</v>
      </c>
      <c r="B473" s="44" t="s">
        <v>2109</v>
      </c>
      <c r="C473" s="49" t="s">
        <v>2300</v>
      </c>
      <c r="F473" s="51" t="s">
        <v>2751</v>
      </c>
      <c r="H473" s="44" t="s">
        <v>2682</v>
      </c>
    </row>
    <row r="474" spans="1:8" x14ac:dyDescent="0.25">
      <c r="A474" s="48"/>
      <c r="B474" s="44" t="s">
        <v>2109</v>
      </c>
      <c r="C474" s="49" t="s">
        <v>2299</v>
      </c>
      <c r="F474" s="52" t="s">
        <v>1040</v>
      </c>
      <c r="H474" s="44" t="s">
        <v>3229</v>
      </c>
    </row>
    <row r="475" spans="1:8" x14ac:dyDescent="0.25">
      <c r="A475" s="44" t="s">
        <v>152</v>
      </c>
      <c r="B475" s="44" t="s">
        <v>2109</v>
      </c>
      <c r="C475" s="49" t="s">
        <v>2298</v>
      </c>
      <c r="F475" s="52" t="s">
        <v>1040</v>
      </c>
      <c r="H475" s="44" t="s">
        <v>3229</v>
      </c>
    </row>
    <row r="476" spans="1:8" x14ac:dyDescent="0.25">
      <c r="A476" s="44" t="s">
        <v>1779</v>
      </c>
      <c r="B476" s="44" t="s">
        <v>2109</v>
      </c>
      <c r="C476" s="49" t="s">
        <v>2297</v>
      </c>
      <c r="F476" s="52" t="s">
        <v>1040</v>
      </c>
      <c r="H476" s="44" t="s">
        <v>3230</v>
      </c>
    </row>
    <row r="477" spans="1:8" x14ac:dyDescent="0.25">
      <c r="A477" s="44" t="s">
        <v>1439</v>
      </c>
      <c r="B477" s="44" t="s">
        <v>2109</v>
      </c>
      <c r="C477" s="49" t="s">
        <v>2296</v>
      </c>
      <c r="F477" s="51" t="s">
        <v>2751</v>
      </c>
      <c r="H477" s="44" t="s">
        <v>2682</v>
      </c>
    </row>
    <row r="478" spans="1:8" x14ac:dyDescent="0.25">
      <c r="A478" s="44" t="s">
        <v>1340</v>
      </c>
      <c r="B478" s="44" t="s">
        <v>2109</v>
      </c>
      <c r="C478" s="49" t="s">
        <v>2295</v>
      </c>
      <c r="F478" s="51" t="s">
        <v>2751</v>
      </c>
    </row>
    <row r="479" spans="1:8" x14ac:dyDescent="0.25">
      <c r="A479" s="44" t="s">
        <v>1947</v>
      </c>
      <c r="B479" s="44" t="s">
        <v>2109</v>
      </c>
      <c r="C479" s="49" t="s">
        <v>2294</v>
      </c>
      <c r="F479" s="52" t="s">
        <v>1040</v>
      </c>
      <c r="H479" s="44" t="s">
        <v>3201</v>
      </c>
    </row>
    <row r="480" spans="1:8" x14ac:dyDescent="0.25">
      <c r="A480" s="45">
        <v>2594446</v>
      </c>
      <c r="B480" s="44" t="s">
        <v>2109</v>
      </c>
      <c r="C480" s="49" t="s">
        <v>2293</v>
      </c>
      <c r="F480" s="53" t="s">
        <v>2750</v>
      </c>
      <c r="H480" s="44" t="s">
        <v>3231</v>
      </c>
    </row>
    <row r="481" spans="1:8" x14ac:dyDescent="0.25">
      <c r="A481" s="44" t="s">
        <v>2</v>
      </c>
      <c r="B481" s="44" t="s">
        <v>2109</v>
      </c>
      <c r="C481" s="49" t="s">
        <v>2292</v>
      </c>
      <c r="F481" s="51" t="s">
        <v>2751</v>
      </c>
      <c r="H481" s="44" t="s">
        <v>2682</v>
      </c>
    </row>
    <row r="482" spans="1:8" x14ac:dyDescent="0.25">
      <c r="A482" s="44" t="s">
        <v>961</v>
      </c>
      <c r="B482" s="44" t="s">
        <v>2109</v>
      </c>
      <c r="C482" s="49" t="s">
        <v>2291</v>
      </c>
      <c r="F482" s="53" t="s">
        <v>2750</v>
      </c>
    </row>
    <row r="483" spans="1:8" x14ac:dyDescent="0.25">
      <c r="A483" s="44" t="s">
        <v>1109</v>
      </c>
      <c r="B483" s="44" t="s">
        <v>2109</v>
      </c>
      <c r="C483" s="49" t="s">
        <v>3342</v>
      </c>
      <c r="F483" s="51" t="s">
        <v>2751</v>
      </c>
      <c r="H483" s="44" t="s">
        <v>2682</v>
      </c>
    </row>
    <row r="484" spans="1:8" x14ac:dyDescent="0.25">
      <c r="A484" s="44" t="s">
        <v>407</v>
      </c>
      <c r="B484" s="44" t="s">
        <v>2109</v>
      </c>
      <c r="C484" s="49" t="s">
        <v>2289</v>
      </c>
      <c r="F484" s="51" t="s">
        <v>2751</v>
      </c>
      <c r="H484" s="44" t="s">
        <v>2682</v>
      </c>
    </row>
    <row r="485" spans="1:8" x14ac:dyDescent="0.25">
      <c r="A485" s="44" t="s">
        <v>1758</v>
      </c>
      <c r="B485" s="44" t="s">
        <v>2109</v>
      </c>
      <c r="C485" s="49" t="s">
        <v>2288</v>
      </c>
      <c r="F485" s="51" t="s">
        <v>2751</v>
      </c>
    </row>
    <row r="486" spans="1:8" ht="45" x14ac:dyDescent="0.25">
      <c r="A486" s="44" t="s">
        <v>710</v>
      </c>
      <c r="B486" s="44" t="s">
        <v>2109</v>
      </c>
      <c r="C486" s="49" t="s">
        <v>3341</v>
      </c>
      <c r="F486" s="51" t="s">
        <v>2751</v>
      </c>
      <c r="H486" s="44" t="s">
        <v>3232</v>
      </c>
    </row>
    <row r="487" spans="1:8" x14ac:dyDescent="0.25">
      <c r="A487" s="44" t="s">
        <v>350</v>
      </c>
      <c r="B487" s="44" t="s">
        <v>2109</v>
      </c>
      <c r="C487" s="49" t="s">
        <v>2286</v>
      </c>
      <c r="F487" s="51" t="s">
        <v>2751</v>
      </c>
    </row>
    <row r="488" spans="1:8" ht="60" x14ac:dyDescent="0.25">
      <c r="A488" s="44" t="s">
        <v>112</v>
      </c>
      <c r="B488" s="44" t="s">
        <v>2109</v>
      </c>
      <c r="C488" s="49" t="s">
        <v>3340</v>
      </c>
      <c r="F488" s="53" t="s">
        <v>2750</v>
      </c>
      <c r="H488" s="44" t="s">
        <v>3233</v>
      </c>
    </row>
    <row r="489" spans="1:8" ht="45" x14ac:dyDescent="0.25">
      <c r="A489" s="44" t="s">
        <v>477</v>
      </c>
      <c r="B489" s="44" t="s">
        <v>2109</v>
      </c>
      <c r="C489" s="49" t="s">
        <v>3339</v>
      </c>
      <c r="F489" s="53" t="s">
        <v>2750</v>
      </c>
      <c r="H489" s="44" t="s">
        <v>3233</v>
      </c>
    </row>
    <row r="490" spans="1:8" ht="30" x14ac:dyDescent="0.25">
      <c r="A490" s="44" t="s">
        <v>1499</v>
      </c>
      <c r="B490" s="44" t="s">
        <v>2109</v>
      </c>
      <c r="C490" s="49" t="s">
        <v>3338</v>
      </c>
      <c r="F490" s="51" t="s">
        <v>2751</v>
      </c>
    </row>
    <row r="491" spans="1:8" ht="30" x14ac:dyDescent="0.25">
      <c r="A491" s="44" t="s">
        <v>1457</v>
      </c>
      <c r="B491" s="44" t="s">
        <v>2109</v>
      </c>
      <c r="C491" s="49" t="s">
        <v>3337</v>
      </c>
      <c r="F491" s="53" t="s">
        <v>2750</v>
      </c>
    </row>
    <row r="492" spans="1:8" x14ac:dyDescent="0.25">
      <c r="A492" s="44" t="s">
        <v>234</v>
      </c>
      <c r="B492" s="44" t="s">
        <v>2109</v>
      </c>
      <c r="C492" s="49" t="s">
        <v>2281</v>
      </c>
      <c r="F492" s="51" t="s">
        <v>2751</v>
      </c>
    </row>
    <row r="493" spans="1:8" x14ac:dyDescent="0.25">
      <c r="A493" s="44" t="s">
        <v>829</v>
      </c>
      <c r="B493" s="44" t="s">
        <v>2109</v>
      </c>
      <c r="C493" s="49" t="s">
        <v>2280</v>
      </c>
      <c r="F493" s="52" t="s">
        <v>1040</v>
      </c>
      <c r="H493" s="44" t="s">
        <v>3234</v>
      </c>
    </row>
    <row r="494" spans="1:8" x14ac:dyDescent="0.25">
      <c r="A494" s="44" t="s">
        <v>985</v>
      </c>
      <c r="B494" s="44" t="s">
        <v>2109</v>
      </c>
      <c r="C494" s="49" t="s">
        <v>3336</v>
      </c>
      <c r="F494" s="51" t="s">
        <v>2751</v>
      </c>
    </row>
    <row r="495" spans="1:8" x14ac:dyDescent="0.25">
      <c r="A495" s="44" t="s">
        <v>596</v>
      </c>
      <c r="B495" s="44" t="s">
        <v>2109</v>
      </c>
      <c r="C495" s="49" t="s">
        <v>2278</v>
      </c>
      <c r="F495" s="51" t="s">
        <v>2751</v>
      </c>
    </row>
    <row r="496" spans="1:8" x14ac:dyDescent="0.25">
      <c r="A496" s="44" t="s">
        <v>823</v>
      </c>
      <c r="B496" s="44" t="s">
        <v>2109</v>
      </c>
      <c r="C496" s="49" t="s">
        <v>2277</v>
      </c>
      <c r="F496" s="51" t="s">
        <v>2751</v>
      </c>
      <c r="H496" s="44" t="s">
        <v>2682</v>
      </c>
    </row>
    <row r="497" spans="1:8" x14ac:dyDescent="0.25">
      <c r="A497" s="44" t="s">
        <v>249</v>
      </c>
      <c r="B497" s="44" t="s">
        <v>2109</v>
      </c>
      <c r="C497" s="49" t="s">
        <v>3335</v>
      </c>
      <c r="F497" s="51" t="s">
        <v>2751</v>
      </c>
    </row>
    <row r="498" spans="1:8" x14ac:dyDescent="0.25">
      <c r="A498" s="44" t="s">
        <v>841</v>
      </c>
      <c r="B498" s="44" t="s">
        <v>2109</v>
      </c>
      <c r="C498" s="49" t="s">
        <v>2275</v>
      </c>
      <c r="F498" s="51" t="s">
        <v>2751</v>
      </c>
      <c r="H498" s="44" t="s">
        <v>3235</v>
      </c>
    </row>
    <row r="499" spans="1:8" x14ac:dyDescent="0.25">
      <c r="A499" s="44" t="s">
        <v>1217</v>
      </c>
      <c r="B499" s="44" t="s">
        <v>2109</v>
      </c>
      <c r="C499" s="49" t="s">
        <v>3334</v>
      </c>
      <c r="F499" s="53" t="s">
        <v>2750</v>
      </c>
    </row>
    <row r="500" spans="1:8" x14ac:dyDescent="0.25">
      <c r="A500" s="44" t="s">
        <v>1205</v>
      </c>
      <c r="B500" s="44" t="s">
        <v>2109</v>
      </c>
      <c r="C500" s="49" t="s">
        <v>3333</v>
      </c>
      <c r="F500" s="51" t="s">
        <v>2751</v>
      </c>
      <c r="H500" s="44" t="s">
        <v>2682</v>
      </c>
    </row>
    <row r="501" spans="1:8" x14ac:dyDescent="0.25">
      <c r="A501" s="44" t="s">
        <v>1551</v>
      </c>
      <c r="B501" s="44" t="s">
        <v>2109</v>
      </c>
      <c r="C501" s="49" t="s">
        <v>1549</v>
      </c>
      <c r="F501" s="51" t="s">
        <v>2751</v>
      </c>
      <c r="H501" s="44" t="s">
        <v>2682</v>
      </c>
    </row>
    <row r="502" spans="1:8" x14ac:dyDescent="0.25">
      <c r="A502" s="44" t="s">
        <v>60</v>
      </c>
      <c r="B502" s="44" t="s">
        <v>2109</v>
      </c>
      <c r="C502" s="49" t="s">
        <v>3332</v>
      </c>
      <c r="F502" s="53" t="s">
        <v>2750</v>
      </c>
    </row>
    <row r="503" spans="1:8" x14ac:dyDescent="0.25">
      <c r="A503" s="44" t="s">
        <v>1082</v>
      </c>
      <c r="B503" s="44" t="s">
        <v>2109</v>
      </c>
      <c r="C503" s="49" t="s">
        <v>2271</v>
      </c>
      <c r="F503" s="52" t="s">
        <v>1040</v>
      </c>
      <c r="H503" s="44" t="s">
        <v>3236</v>
      </c>
    </row>
    <row r="504" spans="1:8" x14ac:dyDescent="0.25">
      <c r="A504" s="44" t="s">
        <v>529</v>
      </c>
      <c r="B504" s="44" t="s">
        <v>2109</v>
      </c>
      <c r="C504" s="49" t="s">
        <v>3331</v>
      </c>
      <c r="F504" s="51" t="s">
        <v>2751</v>
      </c>
      <c r="H504" s="44" t="s">
        <v>3237</v>
      </c>
    </row>
    <row r="505" spans="1:8" x14ac:dyDescent="0.25">
      <c r="A505" s="44" t="s">
        <v>386</v>
      </c>
      <c r="B505" s="44" t="s">
        <v>2109</v>
      </c>
      <c r="C505" s="49" t="s">
        <v>2269</v>
      </c>
      <c r="F505" s="51" t="s">
        <v>2751</v>
      </c>
    </row>
    <row r="506" spans="1:8" x14ac:dyDescent="0.25">
      <c r="A506" s="44" t="s">
        <v>948</v>
      </c>
      <c r="B506" s="44" t="s">
        <v>2109</v>
      </c>
      <c r="C506" s="49" t="s">
        <v>2268</v>
      </c>
      <c r="F506" s="51" t="s">
        <v>2751</v>
      </c>
      <c r="H506" s="44" t="s">
        <v>3238</v>
      </c>
    </row>
    <row r="507" spans="1:8" ht="30" x14ac:dyDescent="0.25">
      <c r="A507" s="44" t="s">
        <v>1962</v>
      </c>
      <c r="B507" s="44" t="s">
        <v>2109</v>
      </c>
      <c r="C507" s="49" t="s">
        <v>2267</v>
      </c>
      <c r="F507" s="53" t="s">
        <v>2750</v>
      </c>
      <c r="H507" s="44" t="s">
        <v>3239</v>
      </c>
    </row>
    <row r="508" spans="1:8" x14ac:dyDescent="0.25">
      <c r="A508" s="44" t="s">
        <v>724</v>
      </c>
      <c r="B508" s="44" t="s">
        <v>2109</v>
      </c>
      <c r="C508" s="49" t="s">
        <v>2266</v>
      </c>
      <c r="F508" s="51" t="s">
        <v>2751</v>
      </c>
    </row>
    <row r="509" spans="1:8" x14ac:dyDescent="0.25">
      <c r="A509" s="44" t="s">
        <v>81</v>
      </c>
      <c r="B509" s="44" t="s">
        <v>2109</v>
      </c>
      <c r="C509" s="49" t="s">
        <v>2265</v>
      </c>
      <c r="F509" s="51" t="s">
        <v>2751</v>
      </c>
      <c r="H509" s="44" t="s">
        <v>3240</v>
      </c>
    </row>
    <row r="510" spans="1:8" ht="30" x14ac:dyDescent="0.25">
      <c r="A510" s="44" t="s">
        <v>1659</v>
      </c>
      <c r="B510" s="44" t="s">
        <v>2109</v>
      </c>
      <c r="C510" s="49" t="s">
        <v>2264</v>
      </c>
      <c r="F510" s="51" t="s">
        <v>2751</v>
      </c>
      <c r="H510" s="44" t="s">
        <v>3241</v>
      </c>
    </row>
    <row r="511" spans="1:8" x14ac:dyDescent="0.25">
      <c r="A511" s="44" t="s">
        <v>1719</v>
      </c>
      <c r="B511" s="44" t="s">
        <v>2109</v>
      </c>
      <c r="C511" s="49" t="s">
        <v>2263</v>
      </c>
      <c r="F511" s="51" t="s">
        <v>2751</v>
      </c>
      <c r="H511" s="44" t="s">
        <v>2682</v>
      </c>
    </row>
    <row r="512" spans="1:8" x14ac:dyDescent="0.25">
      <c r="A512" s="44" t="s">
        <v>1563</v>
      </c>
      <c r="B512" s="44" t="s">
        <v>2109</v>
      </c>
      <c r="C512" s="49" t="s">
        <v>2262</v>
      </c>
      <c r="F512" s="51" t="s">
        <v>2751</v>
      </c>
      <c r="H512" s="44" t="s">
        <v>3242</v>
      </c>
    </row>
    <row r="513" spans="1:8" x14ac:dyDescent="0.25">
      <c r="A513" s="44" t="s">
        <v>1418</v>
      </c>
      <c r="B513" s="44" t="s">
        <v>2109</v>
      </c>
      <c r="C513" s="49" t="s">
        <v>2261</v>
      </c>
      <c r="F513" s="51" t="s">
        <v>2751</v>
      </c>
      <c r="H513" s="44" t="s">
        <v>3242</v>
      </c>
    </row>
    <row r="514" spans="1:8" x14ac:dyDescent="0.25">
      <c r="A514" s="44" t="s">
        <v>642</v>
      </c>
      <c r="B514" s="44" t="s">
        <v>2109</v>
      </c>
      <c r="C514" s="49" t="s">
        <v>2260</v>
      </c>
      <c r="F514" s="51" t="s">
        <v>2751</v>
      </c>
      <c r="H514" s="44" t="s">
        <v>3243</v>
      </c>
    </row>
    <row r="515" spans="1:8" x14ac:dyDescent="0.25">
      <c r="A515" s="44" t="s">
        <v>1364</v>
      </c>
      <c r="B515" s="44" t="s">
        <v>2109</v>
      </c>
      <c r="C515" s="49" t="s">
        <v>2259</v>
      </c>
      <c r="F515" s="51" t="s">
        <v>2751</v>
      </c>
      <c r="H515" s="44" t="s">
        <v>3242</v>
      </c>
    </row>
    <row r="516" spans="1:8" x14ac:dyDescent="0.25">
      <c r="A516" s="44" t="s">
        <v>661</v>
      </c>
      <c r="B516" s="44" t="s">
        <v>2109</v>
      </c>
      <c r="C516" s="49" t="s">
        <v>2258</v>
      </c>
      <c r="F516" s="51" t="s">
        <v>2751</v>
      </c>
      <c r="H516" s="44" t="s">
        <v>3242</v>
      </c>
    </row>
    <row r="517" spans="1:8" x14ac:dyDescent="0.25">
      <c r="A517" s="44" t="s">
        <v>910</v>
      </c>
      <c r="B517" s="44" t="s">
        <v>2109</v>
      </c>
      <c r="C517" s="49" t="s">
        <v>2257</v>
      </c>
      <c r="F517" s="51" t="s">
        <v>2751</v>
      </c>
      <c r="H517" s="44" t="s">
        <v>3242</v>
      </c>
    </row>
    <row r="518" spans="1:8" x14ac:dyDescent="0.25">
      <c r="A518" s="44" t="s">
        <v>793</v>
      </c>
      <c r="B518" s="44" t="s">
        <v>2109</v>
      </c>
      <c r="C518" s="49" t="s">
        <v>2256</v>
      </c>
      <c r="F518" s="51" t="s">
        <v>2751</v>
      </c>
      <c r="H518" s="44" t="s">
        <v>3242</v>
      </c>
    </row>
    <row r="519" spans="1:8" x14ac:dyDescent="0.25">
      <c r="A519" s="44" t="s">
        <v>1686</v>
      </c>
      <c r="B519" s="44" t="s">
        <v>2109</v>
      </c>
      <c r="C519" s="49" t="s">
        <v>2255</v>
      </c>
      <c r="F519" s="51" t="s">
        <v>2751</v>
      </c>
      <c r="H519" s="44" t="s">
        <v>2682</v>
      </c>
    </row>
    <row r="520" spans="1:8" x14ac:dyDescent="0.25">
      <c r="A520" s="44" t="s">
        <v>1674</v>
      </c>
      <c r="B520" s="44" t="s">
        <v>2109</v>
      </c>
      <c r="C520" s="49" t="s">
        <v>1672</v>
      </c>
      <c r="F520" s="51" t="s">
        <v>2751</v>
      </c>
      <c r="H520" s="44" t="s">
        <v>2682</v>
      </c>
    </row>
    <row r="521" spans="1:8" x14ac:dyDescent="0.25">
      <c r="A521" s="44" t="s">
        <v>1244</v>
      </c>
      <c r="B521" s="44" t="s">
        <v>2109</v>
      </c>
      <c r="C521" s="49" t="s">
        <v>1242</v>
      </c>
      <c r="F521" s="51" t="s">
        <v>2751</v>
      </c>
      <c r="H521" s="44" t="s">
        <v>2682</v>
      </c>
    </row>
    <row r="522" spans="1:8" x14ac:dyDescent="0.25">
      <c r="A522" s="44" t="s">
        <v>964</v>
      </c>
      <c r="B522" s="44" t="s">
        <v>2109</v>
      </c>
      <c r="C522" s="49" t="s">
        <v>2254</v>
      </c>
      <c r="F522" s="51" t="s">
        <v>2751</v>
      </c>
      <c r="H522" s="44" t="s">
        <v>2682</v>
      </c>
    </row>
    <row r="523" spans="1:8" x14ac:dyDescent="0.25">
      <c r="A523" s="44" t="s">
        <v>103</v>
      </c>
      <c r="B523" s="44" t="s">
        <v>2109</v>
      </c>
      <c r="C523" s="49" t="s">
        <v>2253</v>
      </c>
      <c r="F523" s="51" t="s">
        <v>2751</v>
      </c>
    </row>
    <row r="524" spans="1:8" x14ac:dyDescent="0.25">
      <c r="A524" s="44" t="s">
        <v>1898</v>
      </c>
      <c r="B524" s="44" t="s">
        <v>2109</v>
      </c>
      <c r="C524" s="49" t="s">
        <v>2252</v>
      </c>
      <c r="F524" s="51" t="s">
        <v>2751</v>
      </c>
      <c r="H524" s="44" t="s">
        <v>2682</v>
      </c>
    </row>
    <row r="525" spans="1:8" x14ac:dyDescent="0.25">
      <c r="A525" s="44" t="s">
        <v>723</v>
      </c>
      <c r="B525" s="44" t="s">
        <v>2109</v>
      </c>
      <c r="C525" s="49" t="s">
        <v>2251</v>
      </c>
      <c r="F525" s="51" t="s">
        <v>2751</v>
      </c>
      <c r="H525" s="44" t="s">
        <v>2682</v>
      </c>
    </row>
    <row r="526" spans="1:8" x14ac:dyDescent="0.25">
      <c r="A526" s="44" t="s">
        <v>2025</v>
      </c>
      <c r="B526" s="44" t="s">
        <v>2109</v>
      </c>
      <c r="C526" s="49" t="s">
        <v>2250</v>
      </c>
      <c r="F526" s="51" t="s">
        <v>2751</v>
      </c>
      <c r="H526" s="44" t="s">
        <v>2682</v>
      </c>
    </row>
    <row r="527" spans="1:8" x14ac:dyDescent="0.25">
      <c r="A527" s="44" t="s">
        <v>2015</v>
      </c>
      <c r="B527" s="44" t="s">
        <v>2109</v>
      </c>
      <c r="C527" s="49" t="s">
        <v>3330</v>
      </c>
      <c r="F527" s="51" t="s">
        <v>2751</v>
      </c>
      <c r="H527" s="44" t="s">
        <v>2682</v>
      </c>
    </row>
    <row r="528" spans="1:8" x14ac:dyDescent="0.25">
      <c r="A528" s="44" t="s">
        <v>1749</v>
      </c>
      <c r="B528" s="44" t="s">
        <v>2109</v>
      </c>
      <c r="C528" s="49" t="s">
        <v>2248</v>
      </c>
      <c r="F528" s="51" t="s">
        <v>2751</v>
      </c>
    </row>
    <row r="529" spans="1:8" x14ac:dyDescent="0.25">
      <c r="A529" s="44" t="s">
        <v>1346</v>
      </c>
      <c r="B529" s="44" t="s">
        <v>2109</v>
      </c>
      <c r="C529" s="49" t="s">
        <v>3329</v>
      </c>
      <c r="F529" s="53" t="s">
        <v>2750</v>
      </c>
      <c r="H529" s="44" t="s">
        <v>3201</v>
      </c>
    </row>
    <row r="530" spans="1:8" x14ac:dyDescent="0.25">
      <c r="A530" s="44" t="s">
        <v>605</v>
      </c>
      <c r="B530" s="44" t="s">
        <v>2109</v>
      </c>
      <c r="C530" s="49" t="s">
        <v>2246</v>
      </c>
      <c r="F530" s="51" t="s">
        <v>2751</v>
      </c>
      <c r="H530" s="44" t="s">
        <v>3244</v>
      </c>
    </row>
    <row r="531" spans="1:8" x14ac:dyDescent="0.25">
      <c r="A531" s="44" t="s">
        <v>50</v>
      </c>
      <c r="B531" s="44" t="s">
        <v>2109</v>
      </c>
      <c r="C531" s="49" t="s">
        <v>2245</v>
      </c>
      <c r="F531" s="51" t="s">
        <v>2751</v>
      </c>
    </row>
    <row r="532" spans="1:8" x14ac:dyDescent="0.25">
      <c r="A532" s="45">
        <v>2231335</v>
      </c>
      <c r="B532" s="44" t="s">
        <v>2109</v>
      </c>
      <c r="C532" s="49" t="s">
        <v>2244</v>
      </c>
      <c r="F532" s="51" t="s">
        <v>2751</v>
      </c>
    </row>
    <row r="533" spans="1:8" x14ac:dyDescent="0.25">
      <c r="A533" s="44" t="s">
        <v>1151</v>
      </c>
      <c r="B533" s="44" t="s">
        <v>2109</v>
      </c>
      <c r="C533" s="49" t="s">
        <v>1149</v>
      </c>
      <c r="F533" s="51" t="s">
        <v>2751</v>
      </c>
      <c r="H533" s="44" t="s">
        <v>2682</v>
      </c>
    </row>
    <row r="534" spans="1:8" x14ac:dyDescent="0.25">
      <c r="A534" s="44" t="s">
        <v>1406</v>
      </c>
      <c r="B534" s="44" t="s">
        <v>2109</v>
      </c>
      <c r="C534" s="49" t="s">
        <v>2243</v>
      </c>
      <c r="F534" s="51" t="s">
        <v>2751</v>
      </c>
    </row>
    <row r="535" spans="1:8" x14ac:dyDescent="0.25">
      <c r="A535" s="44" t="s">
        <v>1863</v>
      </c>
      <c r="B535" s="44" t="s">
        <v>2109</v>
      </c>
      <c r="C535" s="49" t="s">
        <v>2242</v>
      </c>
      <c r="F535" s="51" t="s">
        <v>2751</v>
      </c>
      <c r="H535" s="44" t="s">
        <v>3245</v>
      </c>
    </row>
    <row r="536" spans="1:8" x14ac:dyDescent="0.25">
      <c r="A536" s="44" t="s">
        <v>674</v>
      </c>
      <c r="B536" s="44" t="s">
        <v>2109</v>
      </c>
      <c r="C536" s="49" t="s">
        <v>2241</v>
      </c>
      <c r="F536" s="51" t="s">
        <v>2751</v>
      </c>
    </row>
    <row r="537" spans="1:8" x14ac:dyDescent="0.25">
      <c r="A537" s="45">
        <v>2594415</v>
      </c>
      <c r="B537" s="44" t="s">
        <v>2109</v>
      </c>
      <c r="C537" s="49" t="s">
        <v>2240</v>
      </c>
      <c r="F537" s="51" t="s">
        <v>2751</v>
      </c>
    </row>
    <row r="538" spans="1:8" x14ac:dyDescent="0.25">
      <c r="A538" s="44" t="s">
        <v>920</v>
      </c>
      <c r="B538" s="44" t="s">
        <v>2109</v>
      </c>
      <c r="C538" s="49" t="s">
        <v>2239</v>
      </c>
      <c r="F538" s="51" t="s">
        <v>2751</v>
      </c>
    </row>
    <row r="539" spans="1:8" x14ac:dyDescent="0.25">
      <c r="A539" s="44" t="s">
        <v>243</v>
      </c>
      <c r="B539" s="44" t="s">
        <v>2109</v>
      </c>
      <c r="C539" s="49" t="s">
        <v>2238</v>
      </c>
      <c r="F539" s="51" t="s">
        <v>2751</v>
      </c>
    </row>
    <row r="540" spans="1:8" ht="30" x14ac:dyDescent="0.25">
      <c r="A540" s="44" t="s">
        <v>664</v>
      </c>
      <c r="B540" s="44" t="s">
        <v>2109</v>
      </c>
      <c r="C540" s="49" t="s">
        <v>2237</v>
      </c>
      <c r="F540" s="51" t="s">
        <v>2751</v>
      </c>
    </row>
    <row r="541" spans="1:8" ht="30" x14ac:dyDescent="0.25">
      <c r="A541" s="44" t="s">
        <v>63</v>
      </c>
      <c r="B541" s="44" t="s">
        <v>2109</v>
      </c>
      <c r="C541" s="49" t="s">
        <v>2236</v>
      </c>
      <c r="F541" s="51" t="s">
        <v>2751</v>
      </c>
    </row>
    <row r="542" spans="1:8" x14ac:dyDescent="0.25">
      <c r="A542" s="44" t="s">
        <v>1460</v>
      </c>
      <c r="B542" s="44" t="s">
        <v>2109</v>
      </c>
      <c r="C542" s="49" t="s">
        <v>2235</v>
      </c>
      <c r="F542" s="51" t="s">
        <v>2751</v>
      </c>
      <c r="H542" s="44" t="s">
        <v>2682</v>
      </c>
    </row>
    <row r="543" spans="1:8" x14ac:dyDescent="0.25">
      <c r="A543" s="44" t="s">
        <v>1959</v>
      </c>
      <c r="B543" s="44" t="s">
        <v>2109</v>
      </c>
      <c r="C543" s="49" t="s">
        <v>2234</v>
      </c>
      <c r="F543" s="51" t="s">
        <v>2751</v>
      </c>
      <c r="H543" s="44" t="s">
        <v>2682</v>
      </c>
    </row>
    <row r="544" spans="1:8" x14ac:dyDescent="0.25">
      <c r="A544" s="44" t="s">
        <v>115</v>
      </c>
      <c r="B544" s="44" t="s">
        <v>2109</v>
      </c>
      <c r="C544" s="49" t="s">
        <v>2233</v>
      </c>
      <c r="F544" s="51" t="s">
        <v>2751</v>
      </c>
      <c r="H544" s="44" t="s">
        <v>3246</v>
      </c>
    </row>
    <row r="545" spans="1:8" x14ac:dyDescent="0.25">
      <c r="A545" s="44" t="s">
        <v>886</v>
      </c>
      <c r="B545" s="44" t="s">
        <v>2109</v>
      </c>
      <c r="C545" s="49" t="s">
        <v>2232</v>
      </c>
      <c r="F545" s="51" t="s">
        <v>2751</v>
      </c>
      <c r="H545" s="44" t="s">
        <v>2682</v>
      </c>
    </row>
    <row r="546" spans="1:8" x14ac:dyDescent="0.25">
      <c r="A546" s="44" t="s">
        <v>1826</v>
      </c>
      <c r="B546" s="44" t="s">
        <v>2109</v>
      </c>
      <c r="C546" s="49" t="s">
        <v>1824</v>
      </c>
      <c r="F546" s="51" t="s">
        <v>2751</v>
      </c>
      <c r="H546" s="44" t="s">
        <v>2682</v>
      </c>
    </row>
    <row r="547" spans="1:8" x14ac:dyDescent="0.25">
      <c r="A547" s="44" t="s">
        <v>1799</v>
      </c>
      <c r="B547" s="44" t="s">
        <v>2109</v>
      </c>
      <c r="C547" s="49" t="s">
        <v>3328</v>
      </c>
      <c r="F547" s="51" t="s">
        <v>2751</v>
      </c>
    </row>
    <row r="548" spans="1:8" x14ac:dyDescent="0.25">
      <c r="A548" s="44" t="s">
        <v>606</v>
      </c>
      <c r="B548" s="44" t="s">
        <v>2109</v>
      </c>
      <c r="C548" s="49" t="s">
        <v>2230</v>
      </c>
      <c r="F548" s="51" t="s">
        <v>2751</v>
      </c>
    </row>
    <row r="549" spans="1:8" x14ac:dyDescent="0.25">
      <c r="A549" s="44" t="s">
        <v>545</v>
      </c>
      <c r="B549" s="44" t="s">
        <v>2109</v>
      </c>
      <c r="C549" s="49" t="s">
        <v>2229</v>
      </c>
      <c r="F549" s="51" t="s">
        <v>2751</v>
      </c>
    </row>
    <row r="550" spans="1:8" x14ac:dyDescent="0.25">
      <c r="A550" s="44" t="s">
        <v>359</v>
      </c>
      <c r="B550" s="44" t="s">
        <v>2109</v>
      </c>
      <c r="C550" s="49" t="s">
        <v>2228</v>
      </c>
      <c r="F550" s="51" t="s">
        <v>2751</v>
      </c>
      <c r="H550" s="44" t="s">
        <v>2682</v>
      </c>
    </row>
    <row r="551" spans="1:8" x14ac:dyDescent="0.25">
      <c r="A551" s="44" t="s">
        <v>1599</v>
      </c>
      <c r="B551" s="44" t="s">
        <v>2109</v>
      </c>
      <c r="C551" s="49" t="s">
        <v>2227</v>
      </c>
      <c r="F551" s="51" t="s">
        <v>2751</v>
      </c>
      <c r="H551" s="44" t="s">
        <v>2682</v>
      </c>
    </row>
    <row r="552" spans="1:8" x14ac:dyDescent="0.25">
      <c r="A552" s="44" t="s">
        <v>880</v>
      </c>
      <c r="B552" s="44" t="s">
        <v>2109</v>
      </c>
      <c r="C552" s="49" t="s">
        <v>2226</v>
      </c>
      <c r="F552" s="52" t="s">
        <v>1040</v>
      </c>
      <c r="H552" s="44" t="s">
        <v>3247</v>
      </c>
    </row>
    <row r="553" spans="1:8" x14ac:dyDescent="0.25">
      <c r="A553" s="44" t="s">
        <v>698</v>
      </c>
      <c r="B553" s="44" t="s">
        <v>2109</v>
      </c>
      <c r="C553" s="49" t="s">
        <v>2225</v>
      </c>
      <c r="F553" s="51" t="s">
        <v>2751</v>
      </c>
    </row>
    <row r="554" spans="1:8" x14ac:dyDescent="0.25">
      <c r="A554" s="44" t="s">
        <v>1373</v>
      </c>
      <c r="B554" s="44" t="s">
        <v>2109</v>
      </c>
      <c r="C554" s="49" t="s">
        <v>2224</v>
      </c>
      <c r="F554" s="51" t="s">
        <v>2751</v>
      </c>
      <c r="H554" s="44" t="s">
        <v>2682</v>
      </c>
    </row>
    <row r="555" spans="1:8" x14ac:dyDescent="0.25">
      <c r="A555" s="44" t="s">
        <v>240</v>
      </c>
      <c r="B555" s="44" t="s">
        <v>2109</v>
      </c>
      <c r="C555" s="49" t="s">
        <v>238</v>
      </c>
      <c r="F555" s="51" t="s">
        <v>2751</v>
      </c>
      <c r="H555" s="44" t="s">
        <v>3248</v>
      </c>
    </row>
    <row r="556" spans="1:8" x14ac:dyDescent="0.25">
      <c r="A556" s="44" t="s">
        <v>30</v>
      </c>
      <c r="B556" s="44" t="s">
        <v>2109</v>
      </c>
      <c r="C556" s="49" t="s">
        <v>2223</v>
      </c>
      <c r="F556" s="51" t="s">
        <v>2751</v>
      </c>
    </row>
    <row r="557" spans="1:8" x14ac:dyDescent="0.25">
      <c r="A557" s="44" t="s">
        <v>1590</v>
      </c>
      <c r="B557" s="44" t="s">
        <v>2109</v>
      </c>
      <c r="C557" s="49" t="s">
        <v>2222</v>
      </c>
      <c r="F557" s="51" t="s">
        <v>2751</v>
      </c>
      <c r="H557" s="44" t="s">
        <v>2682</v>
      </c>
    </row>
    <row r="558" spans="1:8" x14ac:dyDescent="0.25">
      <c r="A558" s="44" t="s">
        <v>814</v>
      </c>
      <c r="B558" s="44" t="s">
        <v>2109</v>
      </c>
      <c r="C558" s="49" t="s">
        <v>2221</v>
      </c>
      <c r="F558" s="52" t="s">
        <v>1040</v>
      </c>
      <c r="H558" s="44" t="s">
        <v>3249</v>
      </c>
    </row>
    <row r="559" spans="1:8" x14ac:dyDescent="0.25">
      <c r="A559" s="44" t="s">
        <v>100</v>
      </c>
      <c r="B559" s="44" t="s">
        <v>2109</v>
      </c>
      <c r="C559" s="49" t="s">
        <v>2220</v>
      </c>
      <c r="F559" s="53" t="s">
        <v>2750</v>
      </c>
      <c r="H559" s="44" t="s">
        <v>3250</v>
      </c>
    </row>
    <row r="560" spans="1:8" x14ac:dyDescent="0.25">
      <c r="A560" s="44" t="s">
        <v>817</v>
      </c>
      <c r="B560" s="44" t="s">
        <v>2109</v>
      </c>
      <c r="C560" s="49" t="s">
        <v>2219</v>
      </c>
      <c r="F560" s="53" t="s">
        <v>2750</v>
      </c>
      <c r="H560" s="44" t="s">
        <v>3251</v>
      </c>
    </row>
    <row r="561" spans="1:8" x14ac:dyDescent="0.25">
      <c r="A561" s="44" t="s">
        <v>82</v>
      </c>
      <c r="B561" s="44" t="s">
        <v>2109</v>
      </c>
      <c r="C561" s="49" t="s">
        <v>2218</v>
      </c>
      <c r="F561" s="51" t="s">
        <v>2751</v>
      </c>
      <c r="H561" s="44" t="s">
        <v>3250</v>
      </c>
    </row>
    <row r="562" spans="1:8" x14ac:dyDescent="0.25">
      <c r="A562" s="44" t="s">
        <v>298</v>
      </c>
      <c r="B562" s="44" t="s">
        <v>2109</v>
      </c>
      <c r="C562" s="49" t="s">
        <v>2217</v>
      </c>
      <c r="F562" s="53" t="s">
        <v>2750</v>
      </c>
    </row>
    <row r="563" spans="1:8" x14ac:dyDescent="0.25">
      <c r="A563" s="44" t="s">
        <v>69</v>
      </c>
      <c r="B563" s="44" t="s">
        <v>2109</v>
      </c>
      <c r="C563" s="49" t="s">
        <v>2216</v>
      </c>
      <c r="F563" s="51" t="s">
        <v>2751</v>
      </c>
    </row>
    <row r="564" spans="1:8" x14ac:dyDescent="0.25">
      <c r="A564" s="44" t="s">
        <v>75</v>
      </c>
      <c r="B564" s="44" t="s">
        <v>2109</v>
      </c>
      <c r="C564" s="49" t="s">
        <v>2215</v>
      </c>
      <c r="F564" s="51" t="s">
        <v>2751</v>
      </c>
    </row>
    <row r="565" spans="1:8" x14ac:dyDescent="0.25">
      <c r="A565" s="44" t="s">
        <v>97</v>
      </c>
      <c r="B565" s="44" t="s">
        <v>2109</v>
      </c>
      <c r="C565" s="49" t="s">
        <v>2214</v>
      </c>
      <c r="F565" s="53" t="s">
        <v>2750</v>
      </c>
      <c r="H565" s="44" t="s">
        <v>3252</v>
      </c>
    </row>
    <row r="566" spans="1:8" x14ac:dyDescent="0.25">
      <c r="A566" s="44" t="s">
        <v>68</v>
      </c>
      <c r="B566" s="44" t="s">
        <v>2109</v>
      </c>
      <c r="C566" s="49" t="s">
        <v>2213</v>
      </c>
      <c r="F566" s="51" t="s">
        <v>2751</v>
      </c>
    </row>
    <row r="567" spans="1:8" ht="30" x14ac:dyDescent="0.25">
      <c r="A567" s="44" t="s">
        <v>88</v>
      </c>
      <c r="B567" s="44" t="s">
        <v>2109</v>
      </c>
      <c r="C567" s="49" t="s">
        <v>2212</v>
      </c>
      <c r="F567" s="51" t="s">
        <v>2751</v>
      </c>
    </row>
    <row r="568" spans="1:8" x14ac:dyDescent="0.25">
      <c r="A568" s="44" t="s">
        <v>131</v>
      </c>
      <c r="B568" s="44" t="s">
        <v>2109</v>
      </c>
      <c r="C568" s="49" t="s">
        <v>2211</v>
      </c>
      <c r="F568" s="51" t="s">
        <v>2751</v>
      </c>
      <c r="H568" s="44" t="s">
        <v>2682</v>
      </c>
    </row>
    <row r="569" spans="1:8" x14ac:dyDescent="0.25">
      <c r="A569" s="44" t="s">
        <v>41</v>
      </c>
      <c r="B569" s="44" t="s">
        <v>2109</v>
      </c>
      <c r="C569" s="49" t="s">
        <v>2210</v>
      </c>
      <c r="F569" s="51" t="s">
        <v>2751</v>
      </c>
      <c r="H569" s="44" t="s">
        <v>2682</v>
      </c>
    </row>
    <row r="570" spans="1:8" x14ac:dyDescent="0.25">
      <c r="A570" s="44" t="s">
        <v>738</v>
      </c>
      <c r="B570" s="44" t="s">
        <v>2109</v>
      </c>
      <c r="C570" s="49" t="s">
        <v>2209</v>
      </c>
      <c r="F570" s="51" t="s">
        <v>2751</v>
      </c>
      <c r="H570" s="44" t="s">
        <v>3253</v>
      </c>
    </row>
    <row r="571" spans="1:8" x14ac:dyDescent="0.25">
      <c r="A571" s="44" t="s">
        <v>774</v>
      </c>
      <c r="B571" s="44" t="s">
        <v>2109</v>
      </c>
      <c r="C571" s="49" t="s">
        <v>2208</v>
      </c>
      <c r="F571" s="51" t="s">
        <v>2751</v>
      </c>
      <c r="H571" s="44" t="s">
        <v>3254</v>
      </c>
    </row>
    <row r="572" spans="1:8" x14ac:dyDescent="0.25">
      <c r="A572" s="44" t="s">
        <v>941</v>
      </c>
      <c r="B572" s="44" t="s">
        <v>2109</v>
      </c>
      <c r="C572" s="49" t="s">
        <v>2207</v>
      </c>
      <c r="F572" s="51" t="s">
        <v>2751</v>
      </c>
    </row>
    <row r="573" spans="1:8" x14ac:dyDescent="0.25">
      <c r="A573" s="44" t="s">
        <v>1869</v>
      </c>
      <c r="B573" s="44" t="s">
        <v>2109</v>
      </c>
      <c r="C573" s="49" t="s">
        <v>3327</v>
      </c>
      <c r="F573" s="51" t="s">
        <v>2751</v>
      </c>
    </row>
    <row r="574" spans="1:8" x14ac:dyDescent="0.25">
      <c r="A574" s="44" t="s">
        <v>443</v>
      </c>
      <c r="B574" s="44" t="s">
        <v>2109</v>
      </c>
      <c r="C574" s="49" t="s">
        <v>2205</v>
      </c>
      <c r="F574" s="51" t="s">
        <v>2751</v>
      </c>
    </row>
    <row r="575" spans="1:8" x14ac:dyDescent="0.25">
      <c r="A575" s="44" t="s">
        <v>720</v>
      </c>
      <c r="B575" s="44" t="s">
        <v>2109</v>
      </c>
      <c r="C575" s="49" t="s">
        <v>2204</v>
      </c>
      <c r="F575" s="51" t="s">
        <v>2751</v>
      </c>
      <c r="H575" s="44" t="s">
        <v>2682</v>
      </c>
    </row>
    <row r="576" spans="1:8" x14ac:dyDescent="0.25">
      <c r="A576" s="44" t="s">
        <v>389</v>
      </c>
      <c r="B576" s="44" t="s">
        <v>2109</v>
      </c>
      <c r="C576" s="49" t="s">
        <v>2203</v>
      </c>
      <c r="F576" s="51" t="s">
        <v>2751</v>
      </c>
    </row>
    <row r="577" spans="1:8" x14ac:dyDescent="0.25">
      <c r="A577" s="44" t="s">
        <v>982</v>
      </c>
      <c r="B577" s="44" t="s">
        <v>2109</v>
      </c>
      <c r="C577" s="49" t="s">
        <v>2202</v>
      </c>
      <c r="F577" s="51" t="s">
        <v>2751</v>
      </c>
    </row>
    <row r="578" spans="1:8" x14ac:dyDescent="0.25">
      <c r="A578" s="44" t="s">
        <v>1767</v>
      </c>
      <c r="B578" s="44" t="s">
        <v>2109</v>
      </c>
      <c r="C578" s="49" t="s">
        <v>2201</v>
      </c>
      <c r="F578" s="51" t="s">
        <v>2751</v>
      </c>
      <c r="H578" s="44" t="s">
        <v>2682</v>
      </c>
    </row>
    <row r="579" spans="1:8" x14ac:dyDescent="0.25">
      <c r="A579" s="44" t="s">
        <v>1331</v>
      </c>
      <c r="B579" s="44" t="s">
        <v>2109</v>
      </c>
      <c r="C579" s="49" t="s">
        <v>3326</v>
      </c>
      <c r="F579" s="51" t="s">
        <v>2751</v>
      </c>
      <c r="H579" s="44" t="s">
        <v>3255</v>
      </c>
    </row>
    <row r="580" spans="1:8" x14ac:dyDescent="0.25">
      <c r="A580" s="44" t="s">
        <v>988</v>
      </c>
      <c r="B580" s="44" t="s">
        <v>2109</v>
      </c>
      <c r="C580" s="49" t="s">
        <v>2199</v>
      </c>
      <c r="F580" s="51" t="s">
        <v>2751</v>
      </c>
    </row>
    <row r="581" spans="1:8" x14ac:dyDescent="0.25">
      <c r="A581" s="44" t="s">
        <v>1538</v>
      </c>
      <c r="B581" s="44" t="s">
        <v>2109</v>
      </c>
      <c r="C581" s="49" t="s">
        <v>2198</v>
      </c>
      <c r="F581" s="51" t="s">
        <v>2751</v>
      </c>
      <c r="H581" s="44" t="s">
        <v>2682</v>
      </c>
    </row>
    <row r="582" spans="1:8" x14ac:dyDescent="0.25">
      <c r="A582" s="44" t="s">
        <v>451</v>
      </c>
      <c r="B582" s="44" t="s">
        <v>2109</v>
      </c>
      <c r="C582" s="49" t="s">
        <v>2197</v>
      </c>
      <c r="F582" s="51" t="s">
        <v>2751</v>
      </c>
    </row>
    <row r="583" spans="1:8" x14ac:dyDescent="0.25">
      <c r="A583" s="44" t="s">
        <v>437</v>
      </c>
      <c r="B583" s="44" t="s">
        <v>2109</v>
      </c>
      <c r="C583" s="49" t="s">
        <v>2196</v>
      </c>
      <c r="F583" s="51" t="s">
        <v>2751</v>
      </c>
    </row>
    <row r="584" spans="1:8" x14ac:dyDescent="0.25">
      <c r="A584" s="44" t="s">
        <v>573</v>
      </c>
      <c r="B584" s="44" t="s">
        <v>2109</v>
      </c>
      <c r="C584" s="49" t="s">
        <v>2195</v>
      </c>
      <c r="F584" s="51" t="s">
        <v>2751</v>
      </c>
    </row>
    <row r="585" spans="1:8" x14ac:dyDescent="0.25">
      <c r="A585" s="44" t="s">
        <v>838</v>
      </c>
      <c r="B585" s="44" t="s">
        <v>2109</v>
      </c>
      <c r="C585" s="49" t="s">
        <v>2194</v>
      </c>
      <c r="F585" s="51" t="s">
        <v>2751</v>
      </c>
    </row>
    <row r="586" spans="1:8" x14ac:dyDescent="0.25">
      <c r="A586" s="44" t="s">
        <v>38</v>
      </c>
      <c r="B586" s="44" t="s">
        <v>2109</v>
      </c>
      <c r="C586" s="49" t="s">
        <v>2193</v>
      </c>
      <c r="F586" s="51" t="s">
        <v>2751</v>
      </c>
    </row>
    <row r="587" spans="1:8" x14ac:dyDescent="0.25">
      <c r="A587" s="44" t="s">
        <v>701</v>
      </c>
      <c r="B587" s="44" t="s">
        <v>2109</v>
      </c>
      <c r="C587" s="49" t="s">
        <v>2192</v>
      </c>
      <c r="F587" s="51" t="s">
        <v>2751</v>
      </c>
    </row>
    <row r="588" spans="1:8" x14ac:dyDescent="0.25">
      <c r="A588" s="44" t="s">
        <v>734</v>
      </c>
      <c r="B588" s="44" t="s">
        <v>2109</v>
      </c>
      <c r="C588" s="49" t="s">
        <v>2191</v>
      </c>
      <c r="F588" s="51" t="s">
        <v>2751</v>
      </c>
    </row>
    <row r="589" spans="1:8" x14ac:dyDescent="0.25">
      <c r="A589" s="44" t="s">
        <v>459</v>
      </c>
      <c r="B589" s="44" t="s">
        <v>2109</v>
      </c>
      <c r="C589" s="49" t="s">
        <v>2190</v>
      </c>
      <c r="F589" s="53" t="s">
        <v>2750</v>
      </c>
      <c r="H589" s="44" t="s">
        <v>3256</v>
      </c>
    </row>
    <row r="590" spans="1:8" x14ac:dyDescent="0.25">
      <c r="A590" s="44" t="s">
        <v>367</v>
      </c>
      <c r="B590" s="44" t="s">
        <v>2109</v>
      </c>
      <c r="C590" s="49" t="s">
        <v>2189</v>
      </c>
      <c r="F590" s="51" t="s">
        <v>2751</v>
      </c>
      <c r="H590" s="44" t="s">
        <v>2682</v>
      </c>
    </row>
    <row r="591" spans="1:8" x14ac:dyDescent="0.25">
      <c r="A591" s="44" t="s">
        <v>649</v>
      </c>
      <c r="B591" s="44" t="s">
        <v>2109</v>
      </c>
      <c r="C591" s="49" t="s">
        <v>2188</v>
      </c>
      <c r="F591" s="51" t="s">
        <v>2751</v>
      </c>
      <c r="H591" s="44" t="s">
        <v>2682</v>
      </c>
    </row>
    <row r="592" spans="1:8" x14ac:dyDescent="0.25">
      <c r="A592" s="44" t="s">
        <v>1851</v>
      </c>
      <c r="B592" s="44" t="s">
        <v>2109</v>
      </c>
      <c r="C592" s="49" t="s">
        <v>2187</v>
      </c>
      <c r="F592" s="53" t="s">
        <v>2750</v>
      </c>
      <c r="H592" s="44" t="s">
        <v>3257</v>
      </c>
    </row>
    <row r="593" spans="1:8" x14ac:dyDescent="0.25">
      <c r="A593" s="44" t="s">
        <v>1575</v>
      </c>
      <c r="B593" s="44" t="s">
        <v>2109</v>
      </c>
      <c r="C593" s="49" t="s">
        <v>2186</v>
      </c>
      <c r="F593" s="52" t="s">
        <v>1040</v>
      </c>
      <c r="H593" s="44" t="s">
        <v>2764</v>
      </c>
    </row>
    <row r="594" spans="1:8" x14ac:dyDescent="0.25">
      <c r="A594" s="44" t="s">
        <v>1710</v>
      </c>
      <c r="B594" s="44" t="s">
        <v>2109</v>
      </c>
      <c r="C594" s="49" t="s">
        <v>3325</v>
      </c>
      <c r="F594" s="51" t="s">
        <v>2751</v>
      </c>
      <c r="H594" s="44" t="s">
        <v>3201</v>
      </c>
    </row>
    <row r="595" spans="1:8" x14ac:dyDescent="0.25">
      <c r="A595" s="44" t="s">
        <v>868</v>
      </c>
      <c r="B595" s="44" t="s">
        <v>2109</v>
      </c>
      <c r="C595" s="49" t="s">
        <v>2184</v>
      </c>
      <c r="F595" s="52" t="s">
        <v>1040</v>
      </c>
      <c r="H595" s="44" t="s">
        <v>3258</v>
      </c>
    </row>
    <row r="596" spans="1:8" x14ac:dyDescent="0.25">
      <c r="A596" s="44" t="s">
        <v>444</v>
      </c>
      <c r="B596" s="44" t="s">
        <v>2109</v>
      </c>
      <c r="C596" s="49" t="s">
        <v>2183</v>
      </c>
      <c r="F596" s="51" t="s">
        <v>2751</v>
      </c>
    </row>
    <row r="597" spans="1:8" x14ac:dyDescent="0.25">
      <c r="A597" s="44" t="s">
        <v>1259</v>
      </c>
      <c r="B597" s="44" t="s">
        <v>2109</v>
      </c>
      <c r="C597" s="49" t="s">
        <v>2182</v>
      </c>
      <c r="F597" s="51" t="s">
        <v>2751</v>
      </c>
      <c r="H597" s="44" t="s">
        <v>2682</v>
      </c>
    </row>
    <row r="598" spans="1:8" x14ac:dyDescent="0.25">
      <c r="A598" s="44" t="s">
        <v>1352</v>
      </c>
      <c r="B598" s="44" t="s">
        <v>2109</v>
      </c>
      <c r="C598" s="49" t="s">
        <v>2181</v>
      </c>
      <c r="F598" s="51" t="s">
        <v>2751</v>
      </c>
      <c r="H598" s="44" t="s">
        <v>2682</v>
      </c>
    </row>
    <row r="599" spans="1:8" x14ac:dyDescent="0.25">
      <c r="A599" s="44" t="s">
        <v>1677</v>
      </c>
      <c r="B599" s="44" t="s">
        <v>2109</v>
      </c>
      <c r="C599" s="49" t="s">
        <v>2180</v>
      </c>
      <c r="F599" s="51" t="s">
        <v>2751</v>
      </c>
      <c r="H599" s="44" t="s">
        <v>2682</v>
      </c>
    </row>
    <row r="600" spans="1:8" x14ac:dyDescent="0.25">
      <c r="A600" s="44" t="s">
        <v>401</v>
      </c>
      <c r="B600" s="44" t="s">
        <v>2109</v>
      </c>
      <c r="C600" s="49" t="s">
        <v>2179</v>
      </c>
      <c r="F600" s="51" t="s">
        <v>2751</v>
      </c>
      <c r="H600" s="44" t="s">
        <v>2682</v>
      </c>
    </row>
    <row r="601" spans="1:8" ht="30" x14ac:dyDescent="0.25">
      <c r="A601" s="44" t="s">
        <v>954</v>
      </c>
      <c r="B601" s="44" t="s">
        <v>2109</v>
      </c>
      <c r="C601" s="49" t="s">
        <v>3324</v>
      </c>
      <c r="F601" s="51" t="s">
        <v>2751</v>
      </c>
    </row>
    <row r="602" spans="1:8" x14ac:dyDescent="0.25">
      <c r="A602" s="44" t="s">
        <v>410</v>
      </c>
      <c r="B602" s="44" t="s">
        <v>2109</v>
      </c>
      <c r="C602" s="49" t="s">
        <v>3323</v>
      </c>
      <c r="F602" s="51" t="s">
        <v>2751</v>
      </c>
    </row>
    <row r="603" spans="1:8" ht="30" x14ac:dyDescent="0.25">
      <c r="A603" s="44" t="s">
        <v>1484</v>
      </c>
      <c r="B603" s="44" t="s">
        <v>2109</v>
      </c>
      <c r="C603" s="49" t="s">
        <v>3322</v>
      </c>
      <c r="F603" s="51" t="s">
        <v>2751</v>
      </c>
    </row>
    <row r="604" spans="1:8" x14ac:dyDescent="0.25">
      <c r="A604" s="44" t="s">
        <v>1193</v>
      </c>
      <c r="B604" s="44" t="s">
        <v>2109</v>
      </c>
      <c r="C604" s="49" t="s">
        <v>2175</v>
      </c>
      <c r="F604" s="51" t="s">
        <v>2751</v>
      </c>
      <c r="H604" s="44" t="s">
        <v>2682</v>
      </c>
    </row>
    <row r="605" spans="1:8" ht="60" x14ac:dyDescent="0.25">
      <c r="A605" s="44" t="s">
        <v>1175</v>
      </c>
      <c r="B605" s="44" t="s">
        <v>2109</v>
      </c>
      <c r="C605" s="49" t="s">
        <v>2174</v>
      </c>
      <c r="F605" s="51" t="s">
        <v>2751</v>
      </c>
      <c r="H605" s="44" t="s">
        <v>3259</v>
      </c>
    </row>
    <row r="606" spans="1:8" x14ac:dyDescent="0.25">
      <c r="A606" s="44" t="s">
        <v>856</v>
      </c>
      <c r="B606" s="44" t="s">
        <v>2109</v>
      </c>
      <c r="C606" s="49" t="s">
        <v>2173</v>
      </c>
      <c r="F606" s="51" t="s">
        <v>2751</v>
      </c>
      <c r="H606" s="44" t="s">
        <v>3260</v>
      </c>
    </row>
    <row r="607" spans="1:8" ht="30" x14ac:dyDescent="0.25">
      <c r="A607" s="44" t="s">
        <v>994</v>
      </c>
      <c r="B607" s="44" t="s">
        <v>2109</v>
      </c>
      <c r="C607" s="49" t="s">
        <v>2172</v>
      </c>
      <c r="F607" s="51" t="s">
        <v>2751</v>
      </c>
      <c r="H607" s="44" t="s">
        <v>3261</v>
      </c>
    </row>
    <row r="608" spans="1:8" x14ac:dyDescent="0.25">
      <c r="A608" s="44" t="s">
        <v>526</v>
      </c>
      <c r="B608" s="44" t="s">
        <v>2109</v>
      </c>
      <c r="C608" s="49" t="s">
        <v>3321</v>
      </c>
      <c r="F608" s="51" t="s">
        <v>2751</v>
      </c>
      <c r="H608" s="44" t="s">
        <v>2682</v>
      </c>
    </row>
    <row r="609" spans="1:8" ht="30" x14ac:dyDescent="0.25">
      <c r="A609" s="44" t="s">
        <v>1154</v>
      </c>
      <c r="B609" s="44" t="s">
        <v>2109</v>
      </c>
      <c r="C609" s="49" t="s">
        <v>2170</v>
      </c>
      <c r="F609" s="53" t="s">
        <v>2750</v>
      </c>
      <c r="H609" s="44" t="s">
        <v>3262</v>
      </c>
    </row>
    <row r="610" spans="1:8" x14ac:dyDescent="0.25">
      <c r="A610" s="44" t="s">
        <v>976</v>
      </c>
      <c r="B610" s="44" t="s">
        <v>2109</v>
      </c>
      <c r="C610" s="49" t="s">
        <v>2169</v>
      </c>
      <c r="F610" s="51" t="s">
        <v>2751</v>
      </c>
    </row>
    <row r="611" spans="1:8" x14ac:dyDescent="0.25">
      <c r="A611" s="44" t="s">
        <v>1115</v>
      </c>
      <c r="B611" s="44" t="s">
        <v>2109</v>
      </c>
      <c r="C611" s="49" t="s">
        <v>2168</v>
      </c>
      <c r="F611" s="51" t="s">
        <v>2751</v>
      </c>
      <c r="H611" s="44" t="s">
        <v>3263</v>
      </c>
    </row>
    <row r="612" spans="1:8" ht="30" x14ac:dyDescent="0.25">
      <c r="A612" s="44" t="s">
        <v>655</v>
      </c>
      <c r="B612" s="44" t="s">
        <v>2109</v>
      </c>
      <c r="C612" s="49" t="s">
        <v>2167</v>
      </c>
      <c r="F612" s="52" t="s">
        <v>1040</v>
      </c>
      <c r="H612" s="44" t="s">
        <v>3264</v>
      </c>
    </row>
    <row r="613" spans="1:8" ht="30" x14ac:dyDescent="0.25">
      <c r="A613" s="44" t="s">
        <v>1761</v>
      </c>
      <c r="B613" s="44" t="s">
        <v>2109</v>
      </c>
      <c r="C613" s="49" t="s">
        <v>3320</v>
      </c>
      <c r="F613" s="51" t="s">
        <v>2751</v>
      </c>
      <c r="H613" s="44" t="s">
        <v>3265</v>
      </c>
    </row>
    <row r="614" spans="1:8" x14ac:dyDescent="0.25">
      <c r="A614" s="44" t="s">
        <v>2165</v>
      </c>
      <c r="B614" s="44" t="s">
        <v>2109</v>
      </c>
      <c r="C614" s="49" t="s">
        <v>2164</v>
      </c>
      <c r="F614" s="51" t="s">
        <v>2751</v>
      </c>
      <c r="H614" s="44" t="s">
        <v>3266</v>
      </c>
    </row>
    <row r="615" spans="1:8" x14ac:dyDescent="0.25">
      <c r="A615" s="44" t="s">
        <v>222</v>
      </c>
      <c r="B615" s="44" t="s">
        <v>2109</v>
      </c>
      <c r="C615" s="49" t="s">
        <v>2163</v>
      </c>
      <c r="F615" s="52" t="s">
        <v>1040</v>
      </c>
      <c r="H615" s="44" t="s">
        <v>3267</v>
      </c>
    </row>
    <row r="616" spans="1:8" ht="45" x14ac:dyDescent="0.25">
      <c r="A616" s="44" t="s">
        <v>555</v>
      </c>
      <c r="B616" s="44" t="s">
        <v>2109</v>
      </c>
      <c r="C616" s="49" t="s">
        <v>3319</v>
      </c>
      <c r="F616" s="51" t="s">
        <v>2751</v>
      </c>
    </row>
    <row r="617" spans="1:8" x14ac:dyDescent="0.25">
      <c r="A617" s="44" t="s">
        <v>1130</v>
      </c>
      <c r="B617" s="44" t="s">
        <v>2109</v>
      </c>
      <c r="C617" s="49" t="s">
        <v>2161</v>
      </c>
      <c r="F617" s="51" t="s">
        <v>2751</v>
      </c>
      <c r="H617" s="44" t="s">
        <v>2682</v>
      </c>
    </row>
    <row r="618" spans="1:8" x14ac:dyDescent="0.25">
      <c r="A618" s="44" t="s">
        <v>957</v>
      </c>
      <c r="B618" s="44" t="s">
        <v>2109</v>
      </c>
      <c r="C618" s="49" t="s">
        <v>2160</v>
      </c>
      <c r="F618" s="51" t="s">
        <v>2751</v>
      </c>
    </row>
    <row r="619" spans="1:8" x14ac:dyDescent="0.25">
      <c r="A619" s="44" t="s">
        <v>929</v>
      </c>
      <c r="B619" s="44" t="s">
        <v>2109</v>
      </c>
      <c r="C619" s="49" t="s">
        <v>2159</v>
      </c>
      <c r="F619" s="51" t="s">
        <v>2751</v>
      </c>
      <c r="H619" s="44" t="s">
        <v>2682</v>
      </c>
    </row>
    <row r="620" spans="1:8" x14ac:dyDescent="0.25">
      <c r="A620" s="44" t="s">
        <v>780</v>
      </c>
      <c r="B620" s="44" t="s">
        <v>2109</v>
      </c>
      <c r="C620" s="49" t="s">
        <v>2158</v>
      </c>
      <c r="F620" s="51" t="s">
        <v>2751</v>
      </c>
    </row>
    <row r="621" spans="1:8" x14ac:dyDescent="0.25">
      <c r="A621" s="44" t="s">
        <v>648</v>
      </c>
      <c r="B621" s="44" t="s">
        <v>2109</v>
      </c>
      <c r="C621" s="49" t="s">
        <v>2157</v>
      </c>
      <c r="F621" s="51" t="s">
        <v>2751</v>
      </c>
    </row>
    <row r="622" spans="1:8" x14ac:dyDescent="0.25">
      <c r="A622" s="44" t="s">
        <v>428</v>
      </c>
      <c r="B622" s="44" t="s">
        <v>2109</v>
      </c>
      <c r="C622" s="49" t="s">
        <v>2156</v>
      </c>
      <c r="F622" s="51" t="s">
        <v>2751</v>
      </c>
      <c r="H622" s="44" t="s">
        <v>2682</v>
      </c>
    </row>
    <row r="623" spans="1:8" x14ac:dyDescent="0.25">
      <c r="A623" s="44" t="s">
        <v>1394</v>
      </c>
      <c r="B623" s="44" t="s">
        <v>2109</v>
      </c>
      <c r="C623" s="49" t="s">
        <v>2155</v>
      </c>
      <c r="F623" s="51" t="s">
        <v>2751</v>
      </c>
      <c r="H623" s="44" t="s">
        <v>2682</v>
      </c>
    </row>
    <row r="624" spans="1:8" x14ac:dyDescent="0.25">
      <c r="A624" s="44" t="s">
        <v>1118</v>
      </c>
      <c r="B624" s="44" t="s">
        <v>2109</v>
      </c>
      <c r="C624" s="49" t="s">
        <v>3318</v>
      </c>
      <c r="F624" s="52" t="s">
        <v>1040</v>
      </c>
      <c r="H624" s="44" t="s">
        <v>3268</v>
      </c>
    </row>
    <row r="625" spans="1:8" x14ac:dyDescent="0.25">
      <c r="A625" s="44" t="s">
        <v>2153</v>
      </c>
      <c r="B625" s="44" t="s">
        <v>2109</v>
      </c>
      <c r="C625" s="49" t="s">
        <v>2152</v>
      </c>
      <c r="F625" s="51" t="s">
        <v>2751</v>
      </c>
      <c r="H625" s="44" t="s">
        <v>2682</v>
      </c>
    </row>
    <row r="626" spans="1:8" x14ac:dyDescent="0.25">
      <c r="A626" s="44" t="s">
        <v>1184</v>
      </c>
      <c r="B626" s="44" t="s">
        <v>2109</v>
      </c>
      <c r="C626" s="49" t="s">
        <v>3317</v>
      </c>
      <c r="F626" s="51" t="s">
        <v>1040</v>
      </c>
      <c r="H626" s="44" t="s">
        <v>3269</v>
      </c>
    </row>
    <row r="627" spans="1:8" x14ac:dyDescent="0.25">
      <c r="A627" s="44" t="s">
        <v>308</v>
      </c>
      <c r="B627" s="44" t="s">
        <v>2109</v>
      </c>
      <c r="C627" s="49" t="s">
        <v>2150</v>
      </c>
      <c r="F627" s="51" t="s">
        <v>2751</v>
      </c>
      <c r="H627" s="44" t="s">
        <v>2682</v>
      </c>
    </row>
    <row r="628" spans="1:8" x14ac:dyDescent="0.25">
      <c r="A628" s="44" t="s">
        <v>2006</v>
      </c>
      <c r="B628" s="44" t="s">
        <v>2109</v>
      </c>
      <c r="C628" s="49" t="s">
        <v>2149</v>
      </c>
      <c r="F628" s="51" t="s">
        <v>2751</v>
      </c>
      <c r="H628" s="44" t="s">
        <v>2682</v>
      </c>
    </row>
    <row r="629" spans="1:8" x14ac:dyDescent="0.25">
      <c r="A629" s="44" t="s">
        <v>802</v>
      </c>
      <c r="B629" s="44" t="s">
        <v>2109</v>
      </c>
      <c r="C629" s="49" t="s">
        <v>2148</v>
      </c>
      <c r="F629" s="54" t="s">
        <v>2750</v>
      </c>
      <c r="H629" s="44" t="s">
        <v>3270</v>
      </c>
    </row>
    <row r="630" spans="1:8" x14ac:dyDescent="0.25">
      <c r="A630" s="44" t="s">
        <v>285</v>
      </c>
      <c r="B630" s="44" t="s">
        <v>2109</v>
      </c>
      <c r="C630" s="49" t="s">
        <v>2147</v>
      </c>
      <c r="F630" s="51" t="s">
        <v>2751</v>
      </c>
    </row>
    <row r="631" spans="1:8" x14ac:dyDescent="0.25">
      <c r="A631" s="44" t="s">
        <v>134</v>
      </c>
      <c r="B631" s="44" t="s">
        <v>2109</v>
      </c>
      <c r="C631" s="49" t="s">
        <v>2146</v>
      </c>
      <c r="F631" s="51" t="s">
        <v>2751</v>
      </c>
    </row>
    <row r="632" spans="1:8" ht="30" x14ac:dyDescent="0.25">
      <c r="A632" s="44" t="s">
        <v>1593</v>
      </c>
      <c r="B632" s="44" t="s">
        <v>2109</v>
      </c>
      <c r="C632" s="49" t="s">
        <v>3316</v>
      </c>
      <c r="F632" s="51" t="s">
        <v>2751</v>
      </c>
    </row>
    <row r="633" spans="1:8" x14ac:dyDescent="0.25">
      <c r="A633" s="44" t="s">
        <v>901</v>
      </c>
      <c r="B633" s="44" t="s">
        <v>2109</v>
      </c>
      <c r="C633" s="49" t="s">
        <v>2144</v>
      </c>
      <c r="F633" s="51" t="s">
        <v>2751</v>
      </c>
    </row>
    <row r="634" spans="1:8" x14ac:dyDescent="0.25">
      <c r="A634" s="44" t="s">
        <v>1842</v>
      </c>
      <c r="B634" s="44" t="s">
        <v>2109</v>
      </c>
      <c r="C634" s="49" t="s">
        <v>3315</v>
      </c>
      <c r="F634" s="51" t="s">
        <v>2751</v>
      </c>
      <c r="H634" s="44" t="s">
        <v>3271</v>
      </c>
    </row>
    <row r="635" spans="1:8" x14ac:dyDescent="0.25">
      <c r="A635" s="44" t="s">
        <v>282</v>
      </c>
      <c r="B635" s="44" t="s">
        <v>2109</v>
      </c>
      <c r="C635" s="49" t="s">
        <v>3314</v>
      </c>
      <c r="F635" s="51" t="s">
        <v>2751</v>
      </c>
    </row>
    <row r="636" spans="1:8" x14ac:dyDescent="0.25">
      <c r="A636" s="44" t="s">
        <v>1796</v>
      </c>
      <c r="B636" s="44" t="s">
        <v>2109</v>
      </c>
      <c r="C636" s="49" t="s">
        <v>3313</v>
      </c>
      <c r="F636" s="51" t="s">
        <v>2751</v>
      </c>
    </row>
    <row r="637" spans="1:8" x14ac:dyDescent="0.25">
      <c r="A637" s="44" t="s">
        <v>228</v>
      </c>
      <c r="B637" s="44" t="s">
        <v>2109</v>
      </c>
      <c r="C637" s="49" t="s">
        <v>2140</v>
      </c>
      <c r="F637" s="51" t="s">
        <v>2751</v>
      </c>
      <c r="H637" s="44" t="s">
        <v>3250</v>
      </c>
    </row>
    <row r="638" spans="1:8" x14ac:dyDescent="0.25">
      <c r="A638" s="44" t="s">
        <v>185</v>
      </c>
      <c r="B638" s="44" t="s">
        <v>2109</v>
      </c>
      <c r="C638" s="49" t="s">
        <v>3312</v>
      </c>
      <c r="F638" s="51" t="s">
        <v>2751</v>
      </c>
    </row>
    <row r="639" spans="1:8" x14ac:dyDescent="0.25">
      <c r="A639" s="44" t="s">
        <v>203</v>
      </c>
      <c r="B639" s="44" t="s">
        <v>2109</v>
      </c>
      <c r="C639" s="49" t="s">
        <v>3311</v>
      </c>
      <c r="F639" s="51" t="s">
        <v>2751</v>
      </c>
      <c r="H639" s="44" t="s">
        <v>3272</v>
      </c>
    </row>
    <row r="640" spans="1:8" x14ac:dyDescent="0.25">
      <c r="A640" s="44" t="s">
        <v>124</v>
      </c>
      <c r="B640" s="44" t="s">
        <v>2109</v>
      </c>
      <c r="C640" s="49" t="s">
        <v>3310</v>
      </c>
      <c r="F640" s="51" t="s">
        <v>2751</v>
      </c>
      <c r="H640" s="44" t="s">
        <v>2682</v>
      </c>
    </row>
    <row r="641" spans="1:8" ht="30" x14ac:dyDescent="0.25">
      <c r="A641" s="44" t="s">
        <v>1487</v>
      </c>
      <c r="B641" s="44" t="s">
        <v>2109</v>
      </c>
      <c r="C641" s="49" t="s">
        <v>3309</v>
      </c>
      <c r="F641" s="51" t="s">
        <v>2751</v>
      </c>
      <c r="H641" s="49" t="s">
        <v>3273</v>
      </c>
    </row>
    <row r="642" spans="1:8" x14ac:dyDescent="0.25">
      <c r="A642" s="44" t="s">
        <v>589</v>
      </c>
      <c r="B642" s="44" t="s">
        <v>2109</v>
      </c>
      <c r="C642" s="49" t="s">
        <v>2135</v>
      </c>
      <c r="F642" s="53" t="s">
        <v>2750</v>
      </c>
    </row>
    <row r="643" spans="1:8" x14ac:dyDescent="0.25">
      <c r="A643" s="44" t="s">
        <v>481</v>
      </c>
      <c r="B643" s="44" t="s">
        <v>2109</v>
      </c>
      <c r="C643" s="49" t="s">
        <v>3308</v>
      </c>
      <c r="F643" s="51" t="s">
        <v>2751</v>
      </c>
    </row>
    <row r="644" spans="1:8" x14ac:dyDescent="0.25">
      <c r="A644" s="44" t="s">
        <v>1385</v>
      </c>
      <c r="B644" s="44" t="s">
        <v>2109</v>
      </c>
      <c r="C644" s="49" t="s">
        <v>3307</v>
      </c>
      <c r="F644" s="51" t="s">
        <v>2751</v>
      </c>
      <c r="H644" s="44" t="s">
        <v>3201</v>
      </c>
    </row>
    <row r="645" spans="1:8" x14ac:dyDescent="0.25">
      <c r="A645" s="44" t="s">
        <v>1343</v>
      </c>
      <c r="B645" s="44" t="s">
        <v>2109</v>
      </c>
      <c r="C645" s="49" t="s">
        <v>2132</v>
      </c>
      <c r="F645" s="51" t="s">
        <v>2751</v>
      </c>
    </row>
    <row r="646" spans="1:8" x14ac:dyDescent="0.25">
      <c r="A646" s="44" t="s">
        <v>1854</v>
      </c>
      <c r="B646" s="44" t="s">
        <v>2109</v>
      </c>
      <c r="C646" s="49" t="s">
        <v>2131</v>
      </c>
      <c r="F646" s="51" t="s">
        <v>2751</v>
      </c>
      <c r="H646" s="44" t="s">
        <v>3263</v>
      </c>
    </row>
    <row r="647" spans="1:8" x14ac:dyDescent="0.25">
      <c r="A647" s="44" t="s">
        <v>835</v>
      </c>
      <c r="B647" s="44" t="s">
        <v>2109</v>
      </c>
      <c r="C647" s="49" t="s">
        <v>2130</v>
      </c>
      <c r="F647" s="51" t="s">
        <v>2751</v>
      </c>
    </row>
    <row r="648" spans="1:8" x14ac:dyDescent="0.25">
      <c r="A648" s="44" t="s">
        <v>1481</v>
      </c>
      <c r="B648" s="44" t="s">
        <v>2109</v>
      </c>
      <c r="C648" s="49" t="s">
        <v>2129</v>
      </c>
      <c r="F648" s="51" t="s">
        <v>2751</v>
      </c>
      <c r="H648" s="44" t="s">
        <v>3274</v>
      </c>
    </row>
    <row r="649" spans="1:8" x14ac:dyDescent="0.25">
      <c r="A649" s="44" t="s">
        <v>458</v>
      </c>
      <c r="B649" s="44" t="s">
        <v>2109</v>
      </c>
      <c r="C649" s="49" t="s">
        <v>2128</v>
      </c>
      <c r="F649" s="51" t="s">
        <v>2751</v>
      </c>
    </row>
    <row r="650" spans="1:8" x14ac:dyDescent="0.25">
      <c r="A650" s="44" t="s">
        <v>1478</v>
      </c>
      <c r="B650" s="44" t="s">
        <v>2109</v>
      </c>
      <c r="C650" s="49" t="s">
        <v>2127</v>
      </c>
      <c r="F650" s="51" t="s">
        <v>2751</v>
      </c>
      <c r="H650" s="44" t="s">
        <v>3275</v>
      </c>
    </row>
    <row r="651" spans="1:8" ht="30" x14ac:dyDescent="0.25">
      <c r="A651" s="44" t="s">
        <v>291</v>
      </c>
      <c r="B651" s="44" t="s">
        <v>2109</v>
      </c>
      <c r="C651" s="49" t="s">
        <v>2126</v>
      </c>
      <c r="F651" s="51" t="s">
        <v>2751</v>
      </c>
    </row>
    <row r="652" spans="1:8" x14ac:dyDescent="0.25">
      <c r="A652" s="44" t="s">
        <v>440</v>
      </c>
      <c r="B652" s="44" t="s">
        <v>2109</v>
      </c>
      <c r="C652" s="49" t="s">
        <v>3306</v>
      </c>
      <c r="F652" s="51" t="s">
        <v>2751</v>
      </c>
    </row>
    <row r="653" spans="1:8" x14ac:dyDescent="0.25">
      <c r="A653" s="44" t="s">
        <v>422</v>
      </c>
      <c r="B653" s="44" t="s">
        <v>2109</v>
      </c>
      <c r="C653" s="49" t="s">
        <v>2124</v>
      </c>
      <c r="F653" s="51" t="s">
        <v>2751</v>
      </c>
      <c r="H653" s="44" t="s">
        <v>2682</v>
      </c>
    </row>
    <row r="654" spans="1:8" x14ac:dyDescent="0.25">
      <c r="A654" s="44" t="s">
        <v>465</v>
      </c>
      <c r="B654" s="44" t="s">
        <v>2109</v>
      </c>
      <c r="C654" s="49" t="s">
        <v>3305</v>
      </c>
      <c r="F654" s="52" t="s">
        <v>1040</v>
      </c>
      <c r="H654" s="44" t="s">
        <v>3276</v>
      </c>
    </row>
    <row r="655" spans="1:8" x14ac:dyDescent="0.25">
      <c r="A655" s="44" t="s">
        <v>1442</v>
      </c>
      <c r="B655" s="44" t="s">
        <v>2109</v>
      </c>
      <c r="C655" s="49" t="s">
        <v>2122</v>
      </c>
      <c r="F655" s="51" t="s">
        <v>2751</v>
      </c>
      <c r="H655" s="44" t="s">
        <v>3277</v>
      </c>
    </row>
    <row r="656" spans="1:8" x14ac:dyDescent="0.25">
      <c r="A656" s="44" t="s">
        <v>618</v>
      </c>
      <c r="B656" s="44" t="s">
        <v>2109</v>
      </c>
      <c r="C656" s="49" t="s">
        <v>2121</v>
      </c>
      <c r="F656" s="51" t="s">
        <v>2751</v>
      </c>
    </row>
    <row r="657" spans="1:8" x14ac:dyDescent="0.25">
      <c r="A657" s="44" t="s">
        <v>1079</v>
      </c>
      <c r="B657" s="44" t="s">
        <v>2109</v>
      </c>
      <c r="C657" s="49" t="s">
        <v>2120</v>
      </c>
      <c r="F657" s="51" t="s">
        <v>2751</v>
      </c>
    </row>
    <row r="658" spans="1:8" x14ac:dyDescent="0.25">
      <c r="A658" s="44" t="s">
        <v>1265</v>
      </c>
      <c r="B658" s="44" t="s">
        <v>2109</v>
      </c>
      <c r="C658" s="49" t="s">
        <v>2119</v>
      </c>
      <c r="F658" s="51" t="s">
        <v>2751</v>
      </c>
    </row>
    <row r="659" spans="1:8" x14ac:dyDescent="0.25">
      <c r="A659" s="44" t="s">
        <v>633</v>
      </c>
      <c r="B659" s="44" t="s">
        <v>2109</v>
      </c>
      <c r="C659" s="49" t="s">
        <v>2118</v>
      </c>
      <c r="F659" s="51" t="s">
        <v>2751</v>
      </c>
    </row>
    <row r="660" spans="1:8" x14ac:dyDescent="0.25">
      <c r="A660" s="44" t="s">
        <v>197</v>
      </c>
      <c r="B660" s="44" t="s">
        <v>2109</v>
      </c>
      <c r="C660" s="49" t="s">
        <v>2117</v>
      </c>
      <c r="F660" s="51" t="s">
        <v>2751</v>
      </c>
    </row>
    <row r="661" spans="1:8" x14ac:dyDescent="0.25">
      <c r="A661" s="44" t="s">
        <v>349</v>
      </c>
      <c r="B661" s="44" t="s">
        <v>2109</v>
      </c>
      <c r="C661" s="49" t="s">
        <v>2116</v>
      </c>
      <c r="F661" s="51" t="s">
        <v>2751</v>
      </c>
      <c r="H661" s="44" t="s">
        <v>2682</v>
      </c>
    </row>
    <row r="662" spans="1:8" x14ac:dyDescent="0.25">
      <c r="A662" s="44" t="s">
        <v>926</v>
      </c>
      <c r="B662" s="44" t="s">
        <v>2109</v>
      </c>
      <c r="C662" s="49" t="s">
        <v>2115</v>
      </c>
      <c r="F662" s="52" t="s">
        <v>1040</v>
      </c>
      <c r="H662" s="44" t="s">
        <v>3278</v>
      </c>
    </row>
    <row r="663" spans="1:8" x14ac:dyDescent="0.25">
      <c r="A663" s="44" t="s">
        <v>27</v>
      </c>
      <c r="B663" s="44" t="s">
        <v>2109</v>
      </c>
      <c r="C663" s="49" t="s">
        <v>2114</v>
      </c>
      <c r="F663" s="51" t="s">
        <v>2751</v>
      </c>
    </row>
    <row r="664" spans="1:8" x14ac:dyDescent="0.25">
      <c r="A664" s="44" t="s">
        <v>859</v>
      </c>
      <c r="B664" s="44" t="s">
        <v>2109</v>
      </c>
      <c r="C664" s="49" t="s">
        <v>2113</v>
      </c>
      <c r="F664" s="51" t="s">
        <v>2751</v>
      </c>
    </row>
    <row r="665" spans="1:8" x14ac:dyDescent="0.25">
      <c r="A665" s="44" t="s">
        <v>1412</v>
      </c>
      <c r="B665" s="44" t="s">
        <v>2109</v>
      </c>
      <c r="C665" s="49" t="s">
        <v>2112</v>
      </c>
      <c r="F665" s="51" t="s">
        <v>2751</v>
      </c>
    </row>
    <row r="666" spans="1:8" x14ac:dyDescent="0.25">
      <c r="A666" s="44" t="s">
        <v>1006</v>
      </c>
      <c r="B666" s="44" t="s">
        <v>2109</v>
      </c>
      <c r="C666" s="49" t="s">
        <v>2111</v>
      </c>
      <c r="F666" s="51" t="s">
        <v>2751</v>
      </c>
    </row>
    <row r="667" spans="1:8" x14ac:dyDescent="0.25">
      <c r="A667" s="45">
        <v>2228840</v>
      </c>
      <c r="B667" s="44" t="s">
        <v>2109</v>
      </c>
      <c r="C667" s="49" t="s">
        <v>2110</v>
      </c>
      <c r="F667" s="51" t="s">
        <v>2751</v>
      </c>
      <c r="H667" s="44" t="s">
        <v>2682</v>
      </c>
    </row>
    <row r="668" spans="1:8" x14ac:dyDescent="0.25">
      <c r="A668" s="44" t="s">
        <v>1157</v>
      </c>
      <c r="B668" s="44" t="s">
        <v>2109</v>
      </c>
      <c r="C668" s="49" t="s">
        <v>2108</v>
      </c>
      <c r="F668" s="51" t="s">
        <v>2751</v>
      </c>
      <c r="H668" s="44" t="s">
        <v>2682</v>
      </c>
    </row>
    <row r="669" spans="1:8" x14ac:dyDescent="0.25">
      <c r="A669" s="44" t="s">
        <v>1620</v>
      </c>
      <c r="B669" s="44" t="s">
        <v>2071</v>
      </c>
      <c r="C669" s="49" t="s">
        <v>1618</v>
      </c>
      <c r="F669" s="51" t="s">
        <v>2751</v>
      </c>
      <c r="H669" s="44" t="s">
        <v>2682</v>
      </c>
    </row>
    <row r="670" spans="1:8" x14ac:dyDescent="0.25">
      <c r="A670" s="44" t="s">
        <v>1172</v>
      </c>
      <c r="B670" s="44" t="s">
        <v>2071</v>
      </c>
      <c r="C670" s="49" t="s">
        <v>2107</v>
      </c>
      <c r="F670" s="51" t="s">
        <v>2751</v>
      </c>
      <c r="H670" s="44" t="s">
        <v>2682</v>
      </c>
    </row>
    <row r="671" spans="1:8" x14ac:dyDescent="0.25">
      <c r="A671" s="44" t="s">
        <v>1808</v>
      </c>
      <c r="B671" s="44" t="s">
        <v>2071</v>
      </c>
      <c r="C671" s="49" t="s">
        <v>2106</v>
      </c>
      <c r="F671" s="52" t="s">
        <v>1040</v>
      </c>
      <c r="H671" s="44" t="s">
        <v>3279</v>
      </c>
    </row>
    <row r="672" spans="1:8" x14ac:dyDescent="0.25">
      <c r="A672" s="44" t="s">
        <v>1823</v>
      </c>
      <c r="B672" s="44" t="s">
        <v>2071</v>
      </c>
      <c r="C672" s="49" t="s">
        <v>2105</v>
      </c>
      <c r="F672" s="52" t="s">
        <v>1040</v>
      </c>
      <c r="H672" s="44" t="s">
        <v>3280</v>
      </c>
    </row>
    <row r="673" spans="1:8" x14ac:dyDescent="0.25">
      <c r="A673" s="44" t="s">
        <v>1379</v>
      </c>
      <c r="B673" s="44" t="s">
        <v>2071</v>
      </c>
      <c r="C673" s="49" t="s">
        <v>3304</v>
      </c>
      <c r="F673" s="51" t="s">
        <v>2751</v>
      </c>
      <c r="H673" s="44" t="s">
        <v>3281</v>
      </c>
    </row>
    <row r="674" spans="1:8" x14ac:dyDescent="0.25">
      <c r="A674" s="44" t="s">
        <v>462</v>
      </c>
      <c r="B674" s="44" t="s">
        <v>2071</v>
      </c>
      <c r="C674" s="49" t="s">
        <v>2103</v>
      </c>
      <c r="F674" s="51" t="s">
        <v>2751</v>
      </c>
    </row>
    <row r="675" spans="1:8" x14ac:dyDescent="0.25">
      <c r="A675" s="44" t="s">
        <v>750</v>
      </c>
      <c r="B675" s="44" t="s">
        <v>2071</v>
      </c>
      <c r="C675" s="49" t="s">
        <v>2102</v>
      </c>
      <c r="F675" s="51" t="s">
        <v>2751</v>
      </c>
      <c r="H675" s="44" t="s">
        <v>3201</v>
      </c>
    </row>
    <row r="676" spans="1:8" x14ac:dyDescent="0.25">
      <c r="A676" s="44" t="s">
        <v>1181</v>
      </c>
      <c r="B676" s="44" t="s">
        <v>2071</v>
      </c>
      <c r="C676" s="49" t="s">
        <v>2101</v>
      </c>
      <c r="F676" s="52" t="s">
        <v>1040</v>
      </c>
      <c r="H676" s="44" t="s">
        <v>3201</v>
      </c>
    </row>
    <row r="677" spans="1:8" x14ac:dyDescent="0.25">
      <c r="A677" s="44" t="s">
        <v>904</v>
      </c>
      <c r="B677" s="44" t="s">
        <v>2071</v>
      </c>
      <c r="C677" s="49" t="s">
        <v>2100</v>
      </c>
      <c r="F677" s="51" t="s">
        <v>2751</v>
      </c>
    </row>
    <row r="678" spans="1:8" x14ac:dyDescent="0.25">
      <c r="A678" s="44" t="s">
        <v>57</v>
      </c>
      <c r="B678" s="44" t="s">
        <v>2071</v>
      </c>
      <c r="C678" s="49" t="s">
        <v>2099</v>
      </c>
      <c r="F678" s="51" t="s">
        <v>2751</v>
      </c>
      <c r="H678" s="44" t="s">
        <v>2682</v>
      </c>
    </row>
    <row r="679" spans="1:8" x14ac:dyDescent="0.25">
      <c r="A679" s="44" t="s">
        <v>256</v>
      </c>
      <c r="B679" s="44" t="s">
        <v>2071</v>
      </c>
      <c r="C679" s="49" t="s">
        <v>2098</v>
      </c>
      <c r="F679" s="51" t="s">
        <v>2751</v>
      </c>
      <c r="H679" s="44" t="s">
        <v>2682</v>
      </c>
    </row>
    <row r="680" spans="1:8" ht="30" x14ac:dyDescent="0.25">
      <c r="A680" s="44" t="s">
        <v>1397</v>
      </c>
      <c r="B680" s="44" t="s">
        <v>2071</v>
      </c>
      <c r="C680" s="49" t="s">
        <v>3303</v>
      </c>
      <c r="F680" s="51" t="s">
        <v>2751</v>
      </c>
      <c r="H680" s="44" t="s">
        <v>3282</v>
      </c>
    </row>
    <row r="681" spans="1:8" x14ac:dyDescent="0.25">
      <c r="A681" s="44" t="s">
        <v>7</v>
      </c>
      <c r="B681" s="44" t="s">
        <v>2071</v>
      </c>
      <c r="C681" s="49" t="s">
        <v>2096</v>
      </c>
      <c r="F681" s="51" t="s">
        <v>2751</v>
      </c>
    </row>
    <row r="682" spans="1:8" x14ac:dyDescent="0.25">
      <c r="A682" s="44" t="s">
        <v>1725</v>
      </c>
      <c r="B682" s="44" t="s">
        <v>2071</v>
      </c>
      <c r="C682" s="49" t="s">
        <v>2095</v>
      </c>
      <c r="F682" s="51" t="s">
        <v>2751</v>
      </c>
    </row>
    <row r="683" spans="1:8" x14ac:dyDescent="0.25">
      <c r="A683" s="44" t="s">
        <v>1241</v>
      </c>
      <c r="B683" s="44" t="s">
        <v>2071</v>
      </c>
      <c r="C683" s="49" t="s">
        <v>2094</v>
      </c>
      <c r="F683" s="52" t="s">
        <v>1040</v>
      </c>
      <c r="H683" s="44" t="s">
        <v>3283</v>
      </c>
    </row>
    <row r="684" spans="1:8" x14ac:dyDescent="0.25">
      <c r="A684" s="44" t="s">
        <v>164</v>
      </c>
      <c r="B684" s="44" t="s">
        <v>2071</v>
      </c>
      <c r="C684" s="49" t="s">
        <v>2093</v>
      </c>
      <c r="F684" s="52" t="s">
        <v>1040</v>
      </c>
      <c r="H684" s="44" t="s">
        <v>3284</v>
      </c>
    </row>
    <row r="685" spans="1:8" x14ac:dyDescent="0.25">
      <c r="A685" s="44" t="s">
        <v>1391</v>
      </c>
      <c r="B685" s="44" t="s">
        <v>2071</v>
      </c>
      <c r="C685" s="49" t="s">
        <v>2092</v>
      </c>
      <c r="F685" s="52" t="s">
        <v>1040</v>
      </c>
      <c r="H685" s="44" t="s">
        <v>3201</v>
      </c>
    </row>
    <row r="686" spans="1:8" x14ac:dyDescent="0.25">
      <c r="A686" s="44" t="s">
        <v>1091</v>
      </c>
      <c r="B686" s="44" t="s">
        <v>2071</v>
      </c>
      <c r="C686" s="49" t="s">
        <v>2091</v>
      </c>
      <c r="F686" s="51" t="s">
        <v>2751</v>
      </c>
      <c r="H686" s="44" t="s">
        <v>3285</v>
      </c>
    </row>
    <row r="687" spans="1:8" x14ac:dyDescent="0.25">
      <c r="A687" s="44" t="s">
        <v>1160</v>
      </c>
      <c r="B687" s="44" t="s">
        <v>2071</v>
      </c>
      <c r="C687" s="49" t="s">
        <v>1158</v>
      </c>
      <c r="F687" s="51" t="s">
        <v>2751</v>
      </c>
      <c r="H687" s="44" t="s">
        <v>2682</v>
      </c>
    </row>
    <row r="688" spans="1:8" x14ac:dyDescent="0.25">
      <c r="A688" s="44" t="s">
        <v>1271</v>
      </c>
      <c r="B688" s="44" t="s">
        <v>2071</v>
      </c>
      <c r="C688" s="49" t="s">
        <v>3302</v>
      </c>
      <c r="F688" s="51" t="s">
        <v>2751</v>
      </c>
      <c r="H688" s="44" t="s">
        <v>3286</v>
      </c>
    </row>
    <row r="689" spans="1:8" x14ac:dyDescent="0.25">
      <c r="A689" s="44" t="s">
        <v>970</v>
      </c>
      <c r="B689" s="44" t="s">
        <v>2071</v>
      </c>
      <c r="C689" s="49" t="s">
        <v>3301</v>
      </c>
      <c r="F689" s="51" t="s">
        <v>2751</v>
      </c>
    </row>
    <row r="690" spans="1:8" x14ac:dyDescent="0.25">
      <c r="A690" s="44" t="s">
        <v>1770</v>
      </c>
      <c r="B690" s="44" t="s">
        <v>2071</v>
      </c>
      <c r="C690" s="49" t="s">
        <v>2089</v>
      </c>
      <c r="F690" s="52" t="s">
        <v>1040</v>
      </c>
      <c r="H690" s="44" t="s">
        <v>3287</v>
      </c>
    </row>
    <row r="691" spans="1:8" x14ac:dyDescent="0.25">
      <c r="A691" s="44" t="s">
        <v>1773</v>
      </c>
      <c r="B691" s="44" t="s">
        <v>2071</v>
      </c>
      <c r="C691" s="49" t="s">
        <v>2088</v>
      </c>
      <c r="F691" s="51" t="s">
        <v>2751</v>
      </c>
      <c r="H691" s="44" t="s">
        <v>2682</v>
      </c>
    </row>
    <row r="692" spans="1:8" x14ac:dyDescent="0.25">
      <c r="A692" s="44" t="s">
        <v>1124</v>
      </c>
      <c r="B692" s="44" t="s">
        <v>2071</v>
      </c>
      <c r="C692" s="49" t="s">
        <v>2087</v>
      </c>
      <c r="F692" s="52" t="s">
        <v>1040</v>
      </c>
      <c r="H692" s="44" t="s">
        <v>3201</v>
      </c>
    </row>
    <row r="693" spans="1:8" x14ac:dyDescent="0.25">
      <c r="A693" s="44" t="s">
        <v>883</v>
      </c>
      <c r="B693" s="44" t="s">
        <v>2071</v>
      </c>
      <c r="C693" s="49" t="s">
        <v>2086</v>
      </c>
      <c r="F693" s="51" t="s">
        <v>2751</v>
      </c>
      <c r="H693" s="44" t="s">
        <v>2682</v>
      </c>
    </row>
    <row r="694" spans="1:8" x14ac:dyDescent="0.25">
      <c r="A694" s="44" t="s">
        <v>200</v>
      </c>
      <c r="B694" s="44" t="s">
        <v>2071</v>
      </c>
      <c r="C694" s="49" t="s">
        <v>2085</v>
      </c>
      <c r="F694" s="51" t="s">
        <v>2751</v>
      </c>
      <c r="H694" s="44" t="s">
        <v>2682</v>
      </c>
    </row>
    <row r="695" spans="1:8" x14ac:dyDescent="0.25">
      <c r="A695" s="44" t="s">
        <v>1614</v>
      </c>
      <c r="B695" s="44" t="s">
        <v>2071</v>
      </c>
      <c r="C695" s="49" t="s">
        <v>3300</v>
      </c>
      <c r="F695" s="51" t="s">
        <v>2751</v>
      </c>
      <c r="H695" s="44" t="s">
        <v>3250</v>
      </c>
    </row>
    <row r="696" spans="1:8" ht="30" x14ac:dyDescent="0.25">
      <c r="A696" s="44" t="s">
        <v>652</v>
      </c>
      <c r="B696" s="44" t="s">
        <v>2071</v>
      </c>
      <c r="C696" s="49" t="s">
        <v>3299</v>
      </c>
      <c r="F696" s="51" t="s">
        <v>2751</v>
      </c>
    </row>
    <row r="697" spans="1:8" x14ac:dyDescent="0.25">
      <c r="A697" s="44" t="s">
        <v>1466</v>
      </c>
      <c r="B697" s="44" t="s">
        <v>2071</v>
      </c>
      <c r="C697" s="49" t="s">
        <v>1464</v>
      </c>
      <c r="F697" s="51" t="s">
        <v>2751</v>
      </c>
      <c r="H697" s="44" t="s">
        <v>3263</v>
      </c>
    </row>
    <row r="698" spans="1:8" x14ac:dyDescent="0.25">
      <c r="A698" s="44" t="s">
        <v>1879</v>
      </c>
      <c r="B698" s="44" t="s">
        <v>2071</v>
      </c>
      <c r="C698" s="49" t="s">
        <v>1877</v>
      </c>
      <c r="F698" s="51" t="s">
        <v>2751</v>
      </c>
      <c r="H698" s="44" t="s">
        <v>2752</v>
      </c>
    </row>
    <row r="699" spans="1:8" x14ac:dyDescent="0.25">
      <c r="A699" s="44" t="s">
        <v>1895</v>
      </c>
      <c r="B699" s="44" t="s">
        <v>2071</v>
      </c>
      <c r="C699" s="49" t="s">
        <v>1893</v>
      </c>
      <c r="F699" s="51" t="s">
        <v>2751</v>
      </c>
      <c r="H699" s="44" t="s">
        <v>2752</v>
      </c>
    </row>
    <row r="700" spans="1:8" x14ac:dyDescent="0.25">
      <c r="A700" s="44" t="s">
        <v>1965</v>
      </c>
      <c r="B700" s="44" t="s">
        <v>2071</v>
      </c>
      <c r="C700" s="49" t="s">
        <v>1963</v>
      </c>
      <c r="F700" s="51" t="s">
        <v>2751</v>
      </c>
      <c r="H700" s="44" t="s">
        <v>2752</v>
      </c>
    </row>
    <row r="701" spans="1:8" x14ac:dyDescent="0.25">
      <c r="A701" s="44" t="s">
        <v>1361</v>
      </c>
      <c r="B701" s="44" t="s">
        <v>2071</v>
      </c>
      <c r="C701" s="49" t="s">
        <v>1359</v>
      </c>
      <c r="F701" s="52" t="s">
        <v>1040</v>
      </c>
      <c r="H701" s="44" t="s">
        <v>3288</v>
      </c>
    </row>
    <row r="702" spans="1:8" x14ac:dyDescent="0.25">
      <c r="A702" s="44" t="s">
        <v>1121</v>
      </c>
      <c r="B702" s="44" t="s">
        <v>2071</v>
      </c>
      <c r="C702" s="49" t="s">
        <v>2082</v>
      </c>
      <c r="F702" s="52" t="s">
        <v>1040</v>
      </c>
      <c r="H702" s="44" t="s">
        <v>2754</v>
      </c>
    </row>
    <row r="703" spans="1:8" x14ac:dyDescent="0.25">
      <c r="A703" s="44" t="s">
        <v>1043</v>
      </c>
      <c r="B703" s="44" t="s">
        <v>2071</v>
      </c>
      <c r="C703" s="49" t="s">
        <v>1041</v>
      </c>
      <c r="F703" s="52" t="s">
        <v>1040</v>
      </c>
      <c r="H703" s="44" t="s">
        <v>3289</v>
      </c>
    </row>
    <row r="704" spans="1:8" x14ac:dyDescent="0.25">
      <c r="A704" s="44" t="s">
        <v>1901</v>
      </c>
      <c r="B704" s="44" t="s">
        <v>2071</v>
      </c>
      <c r="C704" s="49" t="s">
        <v>1899</v>
      </c>
      <c r="F704" s="52" t="s">
        <v>1040</v>
      </c>
      <c r="H704" s="44" t="s">
        <v>2754</v>
      </c>
    </row>
    <row r="705" spans="1:8" x14ac:dyDescent="0.25">
      <c r="A705" s="44" t="s">
        <v>1802</v>
      </c>
      <c r="B705" s="44" t="s">
        <v>2071</v>
      </c>
      <c r="C705" s="49" t="s">
        <v>3298</v>
      </c>
      <c r="F705" s="52" t="s">
        <v>1040</v>
      </c>
      <c r="H705" s="44" t="s">
        <v>3290</v>
      </c>
    </row>
    <row r="706" spans="1:8" x14ac:dyDescent="0.25">
      <c r="A706" s="44" t="s">
        <v>1764</v>
      </c>
      <c r="B706" s="44" t="s">
        <v>2071</v>
      </c>
      <c r="C706" s="49" t="s">
        <v>2081</v>
      </c>
      <c r="F706" s="52" t="s">
        <v>1040</v>
      </c>
      <c r="H706" s="44" t="s">
        <v>3291</v>
      </c>
    </row>
    <row r="707" spans="1:8" x14ac:dyDescent="0.25">
      <c r="A707" s="44" t="s">
        <v>1427</v>
      </c>
      <c r="B707" s="44" t="s">
        <v>2071</v>
      </c>
      <c r="C707" s="49" t="s">
        <v>1425</v>
      </c>
      <c r="F707" s="52" t="s">
        <v>1040</v>
      </c>
      <c r="H707" s="44" t="s">
        <v>3292</v>
      </c>
    </row>
    <row r="708" spans="1:8" x14ac:dyDescent="0.25">
      <c r="A708" s="44" t="s">
        <v>276</v>
      </c>
      <c r="B708" s="44" t="s">
        <v>2071</v>
      </c>
      <c r="C708" s="49" t="s">
        <v>274</v>
      </c>
      <c r="F708" s="51" t="s">
        <v>2751</v>
      </c>
      <c r="H708" s="44" t="s">
        <v>2682</v>
      </c>
    </row>
    <row r="709" spans="1:8" x14ac:dyDescent="0.25">
      <c r="A709" s="44" t="s">
        <v>24</v>
      </c>
      <c r="B709" s="44" t="s">
        <v>2071</v>
      </c>
      <c r="C709" s="49" t="s">
        <v>2080</v>
      </c>
      <c r="F709" s="51" t="s">
        <v>2751</v>
      </c>
      <c r="H709" s="44" t="s">
        <v>2682</v>
      </c>
    </row>
    <row r="710" spans="1:8" x14ac:dyDescent="0.25">
      <c r="A710" s="44" t="s">
        <v>328</v>
      </c>
      <c r="B710" s="44" t="s">
        <v>2071</v>
      </c>
      <c r="C710" s="49" t="s">
        <v>2079</v>
      </c>
      <c r="F710" s="51" t="s">
        <v>2751</v>
      </c>
      <c r="H710" s="44" t="s">
        <v>2682</v>
      </c>
    </row>
    <row r="711" spans="1:8" ht="30" x14ac:dyDescent="0.25">
      <c r="A711" s="44" t="s">
        <v>329</v>
      </c>
      <c r="B711" s="44" t="s">
        <v>2071</v>
      </c>
      <c r="C711" s="49" t="s">
        <v>2078</v>
      </c>
      <c r="F711" s="51" t="s">
        <v>2751</v>
      </c>
      <c r="H711" s="44" t="s">
        <v>2682</v>
      </c>
    </row>
    <row r="712" spans="1:8" x14ac:dyDescent="0.25">
      <c r="A712" s="44" t="s">
        <v>1820</v>
      </c>
      <c r="B712" s="44" t="s">
        <v>2071</v>
      </c>
      <c r="C712" s="49" t="s">
        <v>1818</v>
      </c>
      <c r="F712" s="51" t="s">
        <v>2751</v>
      </c>
      <c r="H712" s="44" t="s">
        <v>3201</v>
      </c>
    </row>
    <row r="713" spans="1:8" x14ac:dyDescent="0.25">
      <c r="A713" s="44" t="s">
        <v>1472</v>
      </c>
      <c r="B713" s="44" t="s">
        <v>2071</v>
      </c>
      <c r="C713" s="49" t="s">
        <v>2077</v>
      </c>
      <c r="F713" s="51" t="s">
        <v>2751</v>
      </c>
      <c r="H713" s="44" t="s">
        <v>3263</v>
      </c>
    </row>
    <row r="714" spans="1:8" x14ac:dyDescent="0.25">
      <c r="A714" s="44" t="s">
        <v>1232</v>
      </c>
      <c r="B714" s="44" t="s">
        <v>2071</v>
      </c>
      <c r="C714" s="49" t="s">
        <v>3297</v>
      </c>
      <c r="F714" s="52" t="s">
        <v>1040</v>
      </c>
      <c r="H714" s="44" t="s">
        <v>3293</v>
      </c>
    </row>
    <row r="715" spans="1:8" x14ac:dyDescent="0.25">
      <c r="A715" s="44" t="s">
        <v>1541</v>
      </c>
      <c r="B715" s="44" t="s">
        <v>2071</v>
      </c>
      <c r="C715" s="49" t="s">
        <v>2075</v>
      </c>
      <c r="F715" s="52" t="s">
        <v>1040</v>
      </c>
      <c r="H715" s="44" t="s">
        <v>3201</v>
      </c>
    </row>
    <row r="716" spans="1:8" x14ac:dyDescent="0.25">
      <c r="A716" s="44" t="s">
        <v>1415</v>
      </c>
      <c r="B716" s="44" t="s">
        <v>2071</v>
      </c>
      <c r="C716" s="49" t="s">
        <v>2074</v>
      </c>
      <c r="F716" s="52" t="s">
        <v>1040</v>
      </c>
      <c r="H716" s="44" t="s">
        <v>3201</v>
      </c>
    </row>
    <row r="717" spans="1:8" x14ac:dyDescent="0.25">
      <c r="A717" s="44" t="s">
        <v>1376</v>
      </c>
      <c r="B717" s="44" t="s">
        <v>2071</v>
      </c>
      <c r="C717" s="49" t="s">
        <v>2073</v>
      </c>
      <c r="F717" s="51" t="s">
        <v>1040</v>
      </c>
      <c r="H717" s="44" t="s">
        <v>3294</v>
      </c>
    </row>
    <row r="718" spans="1:8" x14ac:dyDescent="0.25">
      <c r="A718" s="44" t="s">
        <v>91</v>
      </c>
      <c r="B718" s="44" t="s">
        <v>2071</v>
      </c>
      <c r="C718" s="49" t="s">
        <v>89</v>
      </c>
      <c r="F718" s="51" t="s">
        <v>2751</v>
      </c>
    </row>
    <row r="719" spans="1:8" x14ac:dyDescent="0.25">
      <c r="A719" s="44" t="s">
        <v>2072</v>
      </c>
      <c r="B719" s="44" t="s">
        <v>2071</v>
      </c>
      <c r="C719" s="49" t="s">
        <v>2070</v>
      </c>
      <c r="F719" s="51" t="s">
        <v>2751</v>
      </c>
      <c r="H719" s="44" t="s">
        <v>2682</v>
      </c>
    </row>
    <row r="720" spans="1:8" ht="30" x14ac:dyDescent="0.25">
      <c r="A720" s="44" t="s">
        <v>658</v>
      </c>
      <c r="C720" s="49" t="s">
        <v>3296</v>
      </c>
      <c r="F720" s="51" t="s">
        <v>2751</v>
      </c>
      <c r="H720" s="44" t="s">
        <v>3295</v>
      </c>
    </row>
  </sheetData>
  <sheetProtection sheet="1" objects="1" scenarios="1" selectLockedCells="1" selectUnlockedCells="1"/>
  <printOptions gridLines="1"/>
  <pageMargins left="0.25" right="0.25"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7FB9D-8C0D-4D25-9CEA-0413366BA10E}">
  <dimension ref="A1:M723"/>
  <sheetViews>
    <sheetView topLeftCell="C1" workbookViewId="0">
      <pane ySplit="1" topLeftCell="A466" activePane="bottomLeft" state="frozen"/>
      <selection pane="bottomLeft" activeCell="C466" sqref="C466"/>
    </sheetView>
  </sheetViews>
  <sheetFormatPr defaultColWidth="14" defaultRowHeight="15" x14ac:dyDescent="0.25"/>
  <cols>
    <col min="1" max="1" width="21" customWidth="1"/>
    <col min="3" max="3" width="44.28515625" style="23" customWidth="1"/>
    <col min="4" max="4" width="15.85546875" customWidth="1"/>
    <col min="5" max="5" width="16.42578125" customWidth="1"/>
    <col min="6" max="7" width="14" customWidth="1"/>
    <col min="8" max="8" width="12.28515625" customWidth="1"/>
    <col min="9" max="9" width="9.140625" customWidth="1"/>
    <col min="10" max="11" width="13.140625" customWidth="1"/>
    <col min="12" max="12" width="58.5703125" style="33" customWidth="1"/>
    <col min="13" max="13" width="123.140625" bestFit="1" customWidth="1"/>
  </cols>
  <sheetData>
    <row r="1" spans="1:13" s="20" customFormat="1" ht="48" customHeight="1" x14ac:dyDescent="0.25">
      <c r="A1" s="20" t="s">
        <v>2733</v>
      </c>
      <c r="B1" s="20" t="s">
        <v>2732</v>
      </c>
      <c r="C1" s="21" t="s">
        <v>2731</v>
      </c>
      <c r="D1" s="21" t="s">
        <v>2730</v>
      </c>
      <c r="E1" s="21" t="s">
        <v>3155</v>
      </c>
      <c r="F1" s="21" t="s">
        <v>3154</v>
      </c>
      <c r="G1" s="21" t="s">
        <v>3153</v>
      </c>
      <c r="H1" s="21" t="s">
        <v>3152</v>
      </c>
      <c r="I1" s="21" t="s">
        <v>3151</v>
      </c>
      <c r="J1" s="21" t="s">
        <v>3150</v>
      </c>
      <c r="K1" s="21" t="s">
        <v>3149</v>
      </c>
      <c r="L1" s="38" t="s">
        <v>3148</v>
      </c>
      <c r="M1" s="20" t="s">
        <v>3147</v>
      </c>
    </row>
    <row r="2" spans="1:13" ht="45" x14ac:dyDescent="0.25">
      <c r="A2" t="s">
        <v>724</v>
      </c>
      <c r="B2" t="s">
        <v>2109</v>
      </c>
      <c r="C2" s="23" t="s">
        <v>2266</v>
      </c>
      <c r="E2" t="s">
        <v>2109</v>
      </c>
      <c r="K2" t="s">
        <v>2109</v>
      </c>
      <c r="L2" s="33" t="s">
        <v>3146</v>
      </c>
    </row>
    <row r="3" spans="1:13" ht="30" x14ac:dyDescent="0.25">
      <c r="A3" t="s">
        <v>81</v>
      </c>
      <c r="B3" t="s">
        <v>2109</v>
      </c>
      <c r="C3" s="23" t="s">
        <v>2265</v>
      </c>
      <c r="E3" t="s">
        <v>2109</v>
      </c>
      <c r="H3" t="s">
        <v>2109</v>
      </c>
      <c r="K3" t="s">
        <v>2109</v>
      </c>
      <c r="L3" s="33" t="s">
        <v>3145</v>
      </c>
    </row>
    <row r="4" spans="1:13" x14ac:dyDescent="0.25">
      <c r="A4" t="s">
        <v>137</v>
      </c>
      <c r="B4" t="s">
        <v>2109</v>
      </c>
      <c r="C4" s="23" t="s">
        <v>2454</v>
      </c>
      <c r="E4" t="s">
        <v>2109</v>
      </c>
      <c r="K4" t="s">
        <v>2109</v>
      </c>
    </row>
    <row r="5" spans="1:13" ht="30" x14ac:dyDescent="0.25">
      <c r="A5" t="s">
        <v>954</v>
      </c>
      <c r="B5" t="s">
        <v>2109</v>
      </c>
      <c r="C5" s="23" t="s">
        <v>2178</v>
      </c>
      <c r="E5" t="s">
        <v>2796</v>
      </c>
      <c r="K5" t="s">
        <v>2796</v>
      </c>
      <c r="L5" s="33" t="s">
        <v>3144</v>
      </c>
    </row>
    <row r="6" spans="1:13" ht="30" x14ac:dyDescent="0.25">
      <c r="A6" t="s">
        <v>511</v>
      </c>
      <c r="B6" t="s">
        <v>2109</v>
      </c>
      <c r="C6" s="23" t="s">
        <v>2345</v>
      </c>
      <c r="E6" t="s">
        <v>2109</v>
      </c>
      <c r="K6" t="s">
        <v>2109</v>
      </c>
      <c r="L6" s="33" t="s">
        <v>3143</v>
      </c>
    </row>
    <row r="7" spans="1:13" x14ac:dyDescent="0.25">
      <c r="A7" t="s">
        <v>1805</v>
      </c>
      <c r="B7" t="s">
        <v>2109</v>
      </c>
      <c r="C7" s="23" t="s">
        <v>1803</v>
      </c>
      <c r="E7" t="s">
        <v>2798</v>
      </c>
      <c r="F7" t="s">
        <v>2822</v>
      </c>
      <c r="H7" t="s">
        <v>2822</v>
      </c>
      <c r="I7" t="s">
        <v>2797</v>
      </c>
      <c r="K7" t="s">
        <v>2797</v>
      </c>
      <c r="L7" s="33" t="s">
        <v>3104</v>
      </c>
    </row>
    <row r="8" spans="1:13" x14ac:dyDescent="0.25">
      <c r="A8" t="s">
        <v>1917</v>
      </c>
      <c r="B8" t="s">
        <v>2109</v>
      </c>
      <c r="C8" s="23" t="s">
        <v>1915</v>
      </c>
      <c r="E8" t="s">
        <v>2822</v>
      </c>
      <c r="F8" t="s">
        <v>3007</v>
      </c>
      <c r="H8" t="s">
        <v>3087</v>
      </c>
      <c r="I8" t="s">
        <v>2797</v>
      </c>
      <c r="K8" t="s">
        <v>2797</v>
      </c>
      <c r="L8" s="33" t="s">
        <v>3104</v>
      </c>
      <c r="M8" t="s">
        <v>3142</v>
      </c>
    </row>
    <row r="9" spans="1:13" x14ac:dyDescent="0.25">
      <c r="A9" t="s">
        <v>1990</v>
      </c>
      <c r="B9" t="s">
        <v>2109</v>
      </c>
      <c r="C9" s="23" t="s">
        <v>2629</v>
      </c>
      <c r="E9" t="s">
        <v>2822</v>
      </c>
      <c r="F9" t="s">
        <v>2822</v>
      </c>
      <c r="H9" t="s">
        <v>2109</v>
      </c>
      <c r="I9" t="s">
        <v>2796</v>
      </c>
      <c r="K9" t="s">
        <v>2796</v>
      </c>
      <c r="M9" t="s">
        <v>3141</v>
      </c>
    </row>
    <row r="10" spans="1:13" x14ac:dyDescent="0.25">
      <c r="A10" t="s">
        <v>1920</v>
      </c>
      <c r="B10" t="s">
        <v>2109</v>
      </c>
      <c r="C10" s="23" t="s">
        <v>1918</v>
      </c>
      <c r="E10" t="s">
        <v>2798</v>
      </c>
      <c r="F10" t="s">
        <v>3007</v>
      </c>
      <c r="H10" t="s">
        <v>2071</v>
      </c>
      <c r="I10" t="s">
        <v>2796</v>
      </c>
      <c r="K10" t="s">
        <v>2797</v>
      </c>
      <c r="L10" s="33">
        <v>8260</v>
      </c>
      <c r="M10" t="s">
        <v>3140</v>
      </c>
    </row>
    <row r="11" spans="1:13" x14ac:dyDescent="0.25">
      <c r="A11" t="s">
        <v>1910</v>
      </c>
      <c r="B11" t="s">
        <v>2109</v>
      </c>
      <c r="C11" s="23" t="s">
        <v>1908</v>
      </c>
      <c r="E11" t="s">
        <v>2798</v>
      </c>
      <c r="F11" t="s">
        <v>3007</v>
      </c>
      <c r="H11" t="s">
        <v>2071</v>
      </c>
      <c r="I11" t="s">
        <v>2797</v>
      </c>
      <c r="K11" t="s">
        <v>2797</v>
      </c>
      <c r="L11" s="33">
        <v>8260</v>
      </c>
      <c r="M11" t="s">
        <v>3139</v>
      </c>
    </row>
    <row r="12" spans="1:13" x14ac:dyDescent="0.25">
      <c r="A12" t="s">
        <v>1974</v>
      </c>
      <c r="B12" t="s">
        <v>2109</v>
      </c>
      <c r="C12" s="23" t="s">
        <v>2493</v>
      </c>
      <c r="E12" t="s">
        <v>2798</v>
      </c>
      <c r="H12" t="s">
        <v>2798</v>
      </c>
      <c r="I12" t="s">
        <v>2797</v>
      </c>
      <c r="K12" t="s">
        <v>2797</v>
      </c>
      <c r="L12" t="s">
        <v>3138</v>
      </c>
    </row>
    <row r="13" spans="1:13" x14ac:dyDescent="0.25">
      <c r="A13" t="s">
        <v>1208</v>
      </c>
      <c r="B13" t="s">
        <v>2109</v>
      </c>
      <c r="C13" s="23" t="s">
        <v>2502</v>
      </c>
      <c r="E13" t="s">
        <v>2109</v>
      </c>
      <c r="F13" t="s">
        <v>2822</v>
      </c>
      <c r="H13" t="s">
        <v>2798</v>
      </c>
      <c r="I13" t="s">
        <v>2797</v>
      </c>
      <c r="K13" t="s">
        <v>2797</v>
      </c>
      <c r="L13" s="33" t="s">
        <v>3137</v>
      </c>
    </row>
    <row r="14" spans="1:13" x14ac:dyDescent="0.25">
      <c r="A14" t="s">
        <v>1982</v>
      </c>
      <c r="B14" t="s">
        <v>2109</v>
      </c>
      <c r="C14" s="23" t="s">
        <v>1980</v>
      </c>
      <c r="E14" t="s">
        <v>2798</v>
      </c>
      <c r="F14" t="s">
        <v>3007</v>
      </c>
      <c r="H14" t="s">
        <v>3070</v>
      </c>
      <c r="I14" t="s">
        <v>2797</v>
      </c>
      <c r="K14" t="s">
        <v>2797</v>
      </c>
      <c r="L14" s="33">
        <v>8260</v>
      </c>
    </row>
    <row r="15" spans="1:13" ht="45" x14ac:dyDescent="0.25">
      <c r="A15" t="s">
        <v>338</v>
      </c>
      <c r="B15" t="s">
        <v>2109</v>
      </c>
      <c r="C15" s="23" t="s">
        <v>2441</v>
      </c>
      <c r="E15" t="s">
        <v>2796</v>
      </c>
      <c r="H15" t="s">
        <v>2109</v>
      </c>
      <c r="K15" t="s">
        <v>2796</v>
      </c>
      <c r="L15" s="33" t="s">
        <v>3136</v>
      </c>
    </row>
    <row r="16" spans="1:13" ht="128.25" x14ac:dyDescent="0.25">
      <c r="A16" t="s">
        <v>964</v>
      </c>
      <c r="B16" t="s">
        <v>2109</v>
      </c>
      <c r="C16" s="23" t="s">
        <v>2254</v>
      </c>
      <c r="E16" t="s">
        <v>2109</v>
      </c>
      <c r="H16" t="s">
        <v>2109</v>
      </c>
      <c r="K16" t="s">
        <v>2109</v>
      </c>
      <c r="L16" s="37" t="s">
        <v>3135</v>
      </c>
    </row>
    <row r="17" spans="1:13" ht="26.25" x14ac:dyDescent="0.25">
      <c r="A17" t="s">
        <v>1388</v>
      </c>
      <c r="B17" t="s">
        <v>2109</v>
      </c>
      <c r="C17" s="23" t="s">
        <v>1386</v>
      </c>
      <c r="E17" t="s">
        <v>3007</v>
      </c>
      <c r="F17" t="s">
        <v>3007</v>
      </c>
      <c r="G17" t="s">
        <v>3001</v>
      </c>
      <c r="H17" t="s">
        <v>2797</v>
      </c>
      <c r="I17" t="s">
        <v>2071</v>
      </c>
      <c r="K17" t="s">
        <v>2797</v>
      </c>
      <c r="L17" s="37" t="s">
        <v>3134</v>
      </c>
    </row>
    <row r="18" spans="1:13" ht="135" x14ac:dyDescent="0.25">
      <c r="A18" t="s">
        <v>1793</v>
      </c>
      <c r="B18" t="s">
        <v>2109</v>
      </c>
      <c r="C18" s="23" t="s">
        <v>2621</v>
      </c>
      <c r="E18" t="s">
        <v>2071</v>
      </c>
      <c r="F18" t="s">
        <v>3133</v>
      </c>
      <c r="H18" t="s">
        <v>2071</v>
      </c>
      <c r="I18" t="s">
        <v>2797</v>
      </c>
      <c r="K18" t="s">
        <v>2797</v>
      </c>
      <c r="L18" s="33" t="s">
        <v>3132</v>
      </c>
    </row>
    <row r="19" spans="1:13" ht="45" x14ac:dyDescent="0.25">
      <c r="A19" t="s">
        <v>1662</v>
      </c>
      <c r="B19" t="s">
        <v>2109</v>
      </c>
      <c r="C19" s="23" t="s">
        <v>2702</v>
      </c>
      <c r="E19" t="s">
        <v>2796</v>
      </c>
      <c r="H19" t="s">
        <v>2796</v>
      </c>
      <c r="I19" t="s">
        <v>2797</v>
      </c>
      <c r="K19" t="s">
        <v>2797</v>
      </c>
      <c r="L19" s="33" t="s">
        <v>3131</v>
      </c>
    </row>
    <row r="20" spans="1:13" ht="30" x14ac:dyDescent="0.25">
      <c r="A20" t="s">
        <v>941</v>
      </c>
      <c r="B20" t="s">
        <v>2109</v>
      </c>
      <c r="C20" s="23" t="s">
        <v>2207</v>
      </c>
      <c r="E20" t="s">
        <v>2109</v>
      </c>
      <c r="H20" t="s">
        <v>2109</v>
      </c>
      <c r="K20" t="s">
        <v>2109</v>
      </c>
      <c r="L20" s="33" t="s">
        <v>3130</v>
      </c>
      <c r="M20" t="s">
        <v>3129</v>
      </c>
    </row>
    <row r="21" spans="1:13" ht="45" x14ac:dyDescent="0.25">
      <c r="A21" t="s">
        <v>1731</v>
      </c>
      <c r="B21" t="s">
        <v>2109</v>
      </c>
      <c r="C21" s="23" t="s">
        <v>2620</v>
      </c>
      <c r="E21" t="s">
        <v>2796</v>
      </c>
      <c r="H21" t="s">
        <v>2071</v>
      </c>
      <c r="K21" t="s">
        <v>2796</v>
      </c>
      <c r="L21" s="33" t="s">
        <v>3128</v>
      </c>
      <c r="M21" t="s">
        <v>3127</v>
      </c>
    </row>
    <row r="22" spans="1:13" ht="60" x14ac:dyDescent="0.25">
      <c r="A22" t="s">
        <v>1175</v>
      </c>
      <c r="B22" t="s">
        <v>2109</v>
      </c>
      <c r="C22" s="23" t="s">
        <v>2174</v>
      </c>
      <c r="E22" t="s">
        <v>2109</v>
      </c>
      <c r="F22" t="s">
        <v>2822</v>
      </c>
      <c r="G22" t="s">
        <v>2109</v>
      </c>
      <c r="K22" t="s">
        <v>2798</v>
      </c>
      <c r="L22" s="33" t="s">
        <v>3126</v>
      </c>
    </row>
    <row r="23" spans="1:13" ht="30" x14ac:dyDescent="0.25">
      <c r="A23" t="s">
        <v>1789</v>
      </c>
      <c r="B23" t="s">
        <v>2109</v>
      </c>
      <c r="C23" s="23" t="s">
        <v>2689</v>
      </c>
      <c r="E23" t="s">
        <v>2109</v>
      </c>
      <c r="F23" t="s">
        <v>3007</v>
      </c>
      <c r="H23" t="s">
        <v>2797</v>
      </c>
      <c r="I23" t="s">
        <v>2796</v>
      </c>
      <c r="K23" t="s">
        <v>2797</v>
      </c>
      <c r="L23" s="33" t="s">
        <v>3125</v>
      </c>
    </row>
    <row r="24" spans="1:13" x14ac:dyDescent="0.25">
      <c r="A24" t="s">
        <v>1502</v>
      </c>
      <c r="B24" t="s">
        <v>2109</v>
      </c>
      <c r="C24" s="23" t="s">
        <v>2396</v>
      </c>
      <c r="E24" t="s">
        <v>2796</v>
      </c>
      <c r="H24" t="s">
        <v>2797</v>
      </c>
      <c r="K24" t="s">
        <v>2797</v>
      </c>
      <c r="L24" s="33" t="s">
        <v>3124</v>
      </c>
      <c r="M24" s="23"/>
    </row>
    <row r="25" spans="1:13" x14ac:dyDescent="0.25">
      <c r="A25" t="s">
        <v>1406</v>
      </c>
      <c r="B25" t="s">
        <v>2109</v>
      </c>
      <c r="C25" s="23" t="s">
        <v>2243</v>
      </c>
      <c r="E25" t="s">
        <v>2109</v>
      </c>
      <c r="H25" t="s">
        <v>2109</v>
      </c>
      <c r="K25" t="s">
        <v>2109</v>
      </c>
      <c r="L25" s="33" t="s">
        <v>3123</v>
      </c>
      <c r="M25" t="s">
        <v>3122</v>
      </c>
    </row>
    <row r="26" spans="1:13" ht="45" x14ac:dyDescent="0.25">
      <c r="A26" t="s">
        <v>1130</v>
      </c>
      <c r="B26" t="s">
        <v>2109</v>
      </c>
      <c r="C26" s="23" t="s">
        <v>2161</v>
      </c>
      <c r="E26" t="s">
        <v>2109</v>
      </c>
      <c r="F26" t="s">
        <v>2822</v>
      </c>
      <c r="H26" t="s">
        <v>2109</v>
      </c>
      <c r="I26" t="s">
        <v>2797</v>
      </c>
      <c r="K26" t="s">
        <v>2797</v>
      </c>
      <c r="L26" s="33" t="s">
        <v>3121</v>
      </c>
      <c r="M26" t="s">
        <v>3120</v>
      </c>
    </row>
    <row r="27" spans="1:13" ht="30" x14ac:dyDescent="0.25">
      <c r="A27" t="s">
        <v>67</v>
      </c>
      <c r="B27" t="s">
        <v>2109</v>
      </c>
      <c r="C27" s="23" t="s">
        <v>2443</v>
      </c>
      <c r="E27" t="s">
        <v>2109</v>
      </c>
      <c r="H27" t="s">
        <v>2109</v>
      </c>
      <c r="K27" t="s">
        <v>2109</v>
      </c>
      <c r="L27" s="33" t="s">
        <v>3119</v>
      </c>
    </row>
    <row r="28" spans="1:13" ht="60" x14ac:dyDescent="0.25">
      <c r="A28" t="s">
        <v>1863</v>
      </c>
      <c r="B28" t="s">
        <v>2109</v>
      </c>
      <c r="C28" s="23" t="s">
        <v>2242</v>
      </c>
      <c r="E28" t="s">
        <v>2109</v>
      </c>
      <c r="F28" t="s">
        <v>2822</v>
      </c>
      <c r="H28" t="s">
        <v>2797</v>
      </c>
      <c r="K28" t="s">
        <v>2797</v>
      </c>
      <c r="L28" s="33" t="s">
        <v>3118</v>
      </c>
      <c r="M28" t="s">
        <v>3117</v>
      </c>
    </row>
    <row r="29" spans="1:13" ht="30" x14ac:dyDescent="0.25">
      <c r="A29" t="s">
        <v>1578</v>
      </c>
      <c r="B29" t="s">
        <v>2109</v>
      </c>
      <c r="C29" s="23" t="s">
        <v>2618</v>
      </c>
      <c r="E29" t="s">
        <v>2109</v>
      </c>
      <c r="F29" t="s">
        <v>2109</v>
      </c>
      <c r="K29" t="s">
        <v>2109</v>
      </c>
      <c r="L29" s="33" t="s">
        <v>3116</v>
      </c>
    </row>
    <row r="30" spans="1:13" ht="45" x14ac:dyDescent="0.25">
      <c r="A30" t="s">
        <v>929</v>
      </c>
      <c r="B30" t="s">
        <v>2109</v>
      </c>
      <c r="C30" s="23" t="s">
        <v>2159</v>
      </c>
      <c r="E30" t="s">
        <v>2109</v>
      </c>
      <c r="H30" t="s">
        <v>2109</v>
      </c>
      <c r="K30" t="s">
        <v>2109</v>
      </c>
      <c r="L30" s="33" t="s">
        <v>3115</v>
      </c>
    </row>
    <row r="31" spans="1:13" x14ac:dyDescent="0.25">
      <c r="A31" t="s">
        <v>605</v>
      </c>
      <c r="B31" t="s">
        <v>2109</v>
      </c>
      <c r="C31" s="23" t="s">
        <v>2246</v>
      </c>
      <c r="E31" t="s">
        <v>3114</v>
      </c>
      <c r="H31" t="s">
        <v>2109</v>
      </c>
      <c r="K31" t="s">
        <v>2109</v>
      </c>
      <c r="L31" s="33" t="s">
        <v>3113</v>
      </c>
      <c r="M31" t="s">
        <v>3112</v>
      </c>
    </row>
    <row r="32" spans="1:13" x14ac:dyDescent="0.25">
      <c r="A32" t="s">
        <v>1608</v>
      </c>
      <c r="B32" t="s">
        <v>2109</v>
      </c>
      <c r="C32" s="23" t="s">
        <v>2599</v>
      </c>
      <c r="E32" t="s">
        <v>2109</v>
      </c>
      <c r="F32" t="s">
        <v>2109</v>
      </c>
      <c r="H32" t="s">
        <v>2071</v>
      </c>
      <c r="I32" t="s">
        <v>2797</v>
      </c>
      <c r="K32" t="s">
        <v>2797</v>
      </c>
      <c r="M32" t="s">
        <v>3111</v>
      </c>
    </row>
    <row r="33" spans="1:13" ht="90" x14ac:dyDescent="0.25">
      <c r="A33" t="s">
        <v>1499</v>
      </c>
      <c r="B33" t="s">
        <v>2109</v>
      </c>
      <c r="C33" s="23" t="s">
        <v>2283</v>
      </c>
      <c r="E33" t="s">
        <v>2109</v>
      </c>
      <c r="F33" t="s">
        <v>2109</v>
      </c>
      <c r="H33" t="s">
        <v>2109</v>
      </c>
      <c r="K33" t="s">
        <v>2109</v>
      </c>
      <c r="L33" s="33" t="s">
        <v>3110</v>
      </c>
    </row>
    <row r="34" spans="1:13" ht="45" x14ac:dyDescent="0.25">
      <c r="A34" t="s">
        <v>1382</v>
      </c>
      <c r="B34" t="s">
        <v>2109</v>
      </c>
      <c r="C34" s="23" t="s">
        <v>2355</v>
      </c>
      <c r="E34" t="s">
        <v>2796</v>
      </c>
      <c r="H34" t="s">
        <v>2797</v>
      </c>
      <c r="K34" t="s">
        <v>2797</v>
      </c>
      <c r="L34" s="33" t="s">
        <v>3109</v>
      </c>
      <c r="M34" t="s">
        <v>3108</v>
      </c>
    </row>
    <row r="35" spans="1:13" ht="45" x14ac:dyDescent="0.25">
      <c r="A35" t="s">
        <v>970</v>
      </c>
      <c r="B35" t="s">
        <v>2071</v>
      </c>
      <c r="C35" s="23" t="s">
        <v>968</v>
      </c>
      <c r="E35" t="s">
        <v>2109</v>
      </c>
      <c r="H35" t="s">
        <v>2109</v>
      </c>
      <c r="K35" t="s">
        <v>2109</v>
      </c>
      <c r="L35" s="33" t="s">
        <v>3107</v>
      </c>
    </row>
    <row r="36" spans="1:13" ht="45" x14ac:dyDescent="0.25">
      <c r="A36" t="s">
        <v>1820</v>
      </c>
      <c r="B36" t="s">
        <v>2071</v>
      </c>
      <c r="C36" s="23" t="s">
        <v>1818</v>
      </c>
      <c r="E36" t="s">
        <v>2797</v>
      </c>
      <c r="F36" t="s">
        <v>3007</v>
      </c>
      <c r="H36" t="s">
        <v>2071</v>
      </c>
      <c r="I36" t="s">
        <v>2797</v>
      </c>
      <c r="K36" t="s">
        <v>2797</v>
      </c>
      <c r="L36" s="33" t="s">
        <v>3106</v>
      </c>
    </row>
    <row r="37" spans="1:13" ht="30" x14ac:dyDescent="0.25">
      <c r="A37" t="s">
        <v>1349</v>
      </c>
      <c r="B37" t="s">
        <v>2109</v>
      </c>
      <c r="C37" s="23" t="s">
        <v>1347</v>
      </c>
      <c r="E37" t="s">
        <v>2109</v>
      </c>
      <c r="F37" t="s">
        <v>3007</v>
      </c>
      <c r="I37" t="s">
        <v>2071</v>
      </c>
      <c r="K37" t="s">
        <v>2797</v>
      </c>
      <c r="L37" s="33" t="s">
        <v>3105</v>
      </c>
    </row>
    <row r="38" spans="1:13" x14ac:dyDescent="0.25">
      <c r="A38" t="s">
        <v>1322</v>
      </c>
      <c r="B38" t="s">
        <v>2109</v>
      </c>
      <c r="C38" s="23" t="s">
        <v>2708</v>
      </c>
      <c r="E38" t="s">
        <v>2109</v>
      </c>
      <c r="F38" t="s">
        <v>2109</v>
      </c>
      <c r="I38" t="s">
        <v>2797</v>
      </c>
      <c r="K38" t="s">
        <v>2797</v>
      </c>
    </row>
    <row r="39" spans="1:13" x14ac:dyDescent="0.25">
      <c r="A39" t="s">
        <v>1950</v>
      </c>
      <c r="B39" t="s">
        <v>2109</v>
      </c>
      <c r="C39" s="23" t="s">
        <v>2670</v>
      </c>
      <c r="E39" t="s">
        <v>2822</v>
      </c>
      <c r="F39" t="s">
        <v>2109</v>
      </c>
      <c r="I39" t="s">
        <v>2797</v>
      </c>
      <c r="K39" t="s">
        <v>2797</v>
      </c>
      <c r="L39" s="33" t="s">
        <v>3104</v>
      </c>
    </row>
    <row r="40" spans="1:13" x14ac:dyDescent="0.25">
      <c r="A40" t="s">
        <v>1244</v>
      </c>
      <c r="B40" t="s">
        <v>2109</v>
      </c>
      <c r="C40" s="23" t="s">
        <v>1242</v>
      </c>
      <c r="E40" t="s">
        <v>2822</v>
      </c>
      <c r="F40" t="s">
        <v>2822</v>
      </c>
      <c r="I40" t="s">
        <v>2797</v>
      </c>
      <c r="K40" t="s">
        <v>2797</v>
      </c>
      <c r="L40" s="33" t="s">
        <v>3104</v>
      </c>
    </row>
    <row r="41" spans="1:13" ht="30" x14ac:dyDescent="0.25">
      <c r="A41" t="s">
        <v>1340</v>
      </c>
      <c r="B41" t="s">
        <v>2109</v>
      </c>
      <c r="C41" s="23" t="s">
        <v>2295</v>
      </c>
      <c r="E41" t="s">
        <v>2109</v>
      </c>
      <c r="K41" t="s">
        <v>2109</v>
      </c>
      <c r="L41" s="33" t="s">
        <v>3103</v>
      </c>
    </row>
    <row r="42" spans="1:13" x14ac:dyDescent="0.25">
      <c r="A42" t="s">
        <v>304</v>
      </c>
      <c r="B42" t="s">
        <v>2109</v>
      </c>
      <c r="C42" s="23" t="s">
        <v>2720</v>
      </c>
      <c r="E42" t="s">
        <v>2109</v>
      </c>
      <c r="F42" t="s">
        <v>2109</v>
      </c>
      <c r="H42" t="s">
        <v>2109</v>
      </c>
      <c r="K42" t="s">
        <v>2109</v>
      </c>
      <c r="L42" s="33" t="s">
        <v>3102</v>
      </c>
    </row>
    <row r="43" spans="1:13" ht="90" x14ac:dyDescent="0.25">
      <c r="A43" t="s">
        <v>1184</v>
      </c>
      <c r="B43" t="s">
        <v>2109</v>
      </c>
      <c r="C43" s="23" t="s">
        <v>2151</v>
      </c>
      <c r="E43" t="s">
        <v>3101</v>
      </c>
      <c r="F43" t="s">
        <v>3007</v>
      </c>
      <c r="H43" t="s">
        <v>2109</v>
      </c>
      <c r="I43" t="s">
        <v>2797</v>
      </c>
      <c r="K43" t="s">
        <v>2797</v>
      </c>
      <c r="L43" s="33" t="s">
        <v>3100</v>
      </c>
      <c r="M43" t="s">
        <v>3099</v>
      </c>
    </row>
    <row r="44" spans="1:13" ht="45" x14ac:dyDescent="0.25">
      <c r="A44" t="s">
        <v>1124</v>
      </c>
      <c r="B44" t="s">
        <v>2071</v>
      </c>
      <c r="C44" s="23" t="s">
        <v>2087</v>
      </c>
      <c r="E44" t="s">
        <v>3007</v>
      </c>
      <c r="F44" t="s">
        <v>3007</v>
      </c>
      <c r="H44" t="s">
        <v>2071</v>
      </c>
      <c r="I44" t="s">
        <v>2797</v>
      </c>
      <c r="K44" t="s">
        <v>2797</v>
      </c>
      <c r="L44" s="23" t="s">
        <v>3098</v>
      </c>
      <c r="M44" t="s">
        <v>3097</v>
      </c>
    </row>
    <row r="45" spans="1:13" x14ac:dyDescent="0.25">
      <c r="A45" t="s">
        <v>459</v>
      </c>
      <c r="B45" t="s">
        <v>2109</v>
      </c>
      <c r="C45" s="23" t="s">
        <v>2190</v>
      </c>
      <c r="E45" t="s">
        <v>2109</v>
      </c>
      <c r="F45" t="s">
        <v>2109</v>
      </c>
      <c r="K45" t="s">
        <v>2109</v>
      </c>
    </row>
    <row r="46" spans="1:13" ht="30" x14ac:dyDescent="0.25">
      <c r="A46" t="s">
        <v>88</v>
      </c>
      <c r="B46" t="s">
        <v>2109</v>
      </c>
      <c r="C46" s="23" t="s">
        <v>2212</v>
      </c>
      <c r="E46" t="s">
        <v>2109</v>
      </c>
      <c r="F46" t="s">
        <v>2109</v>
      </c>
      <c r="K46" t="s">
        <v>2109</v>
      </c>
    </row>
    <row r="47" spans="1:13" ht="75" x14ac:dyDescent="0.25">
      <c r="A47" t="s">
        <v>1478</v>
      </c>
      <c r="B47" t="s">
        <v>2109</v>
      </c>
      <c r="C47" s="23" t="s">
        <v>2127</v>
      </c>
      <c r="E47" t="s">
        <v>2796</v>
      </c>
      <c r="F47" t="s">
        <v>2796</v>
      </c>
      <c r="K47" t="s">
        <v>2796</v>
      </c>
      <c r="L47" s="33" t="s">
        <v>3096</v>
      </c>
    </row>
    <row r="48" spans="1:13" ht="150" x14ac:dyDescent="0.25">
      <c r="A48" t="s">
        <v>1481</v>
      </c>
      <c r="B48" t="s">
        <v>2109</v>
      </c>
      <c r="C48" s="23" t="s">
        <v>2129</v>
      </c>
      <c r="E48" t="s">
        <v>2796</v>
      </c>
      <c r="F48" t="s">
        <v>2796</v>
      </c>
      <c r="K48" t="s">
        <v>2796</v>
      </c>
      <c r="L48" s="33" t="s">
        <v>3095</v>
      </c>
    </row>
    <row r="49" spans="1:13" ht="45" x14ac:dyDescent="0.25">
      <c r="A49" t="s">
        <v>106</v>
      </c>
      <c r="B49" t="s">
        <v>2109</v>
      </c>
      <c r="C49" s="23" t="s">
        <v>2630</v>
      </c>
      <c r="E49" t="s">
        <v>2796</v>
      </c>
      <c r="H49" t="s">
        <v>2872</v>
      </c>
      <c r="K49" t="s">
        <v>2797</v>
      </c>
      <c r="L49" s="33" t="s">
        <v>3094</v>
      </c>
      <c r="M49" t="s">
        <v>3093</v>
      </c>
    </row>
    <row r="50" spans="1:13" x14ac:dyDescent="0.25">
      <c r="A50" t="s">
        <v>862</v>
      </c>
      <c r="B50" t="s">
        <v>2109</v>
      </c>
      <c r="C50" s="23" t="s">
        <v>860</v>
      </c>
      <c r="E50" t="s">
        <v>2109</v>
      </c>
      <c r="F50" t="s">
        <v>2109</v>
      </c>
      <c r="H50" t="s">
        <v>2109</v>
      </c>
      <c r="K50" t="s">
        <v>2109</v>
      </c>
    </row>
    <row r="51" spans="1:13" ht="30" x14ac:dyDescent="0.25">
      <c r="A51" t="s">
        <v>1895</v>
      </c>
      <c r="B51" t="s">
        <v>2071</v>
      </c>
      <c r="C51" s="23" t="s">
        <v>1893</v>
      </c>
      <c r="E51" t="s">
        <v>3007</v>
      </c>
      <c r="F51" t="s">
        <v>2822</v>
      </c>
      <c r="H51" t="s">
        <v>3001</v>
      </c>
      <c r="K51" t="s">
        <v>2797</v>
      </c>
      <c r="L51" s="33" t="s">
        <v>3092</v>
      </c>
    </row>
    <row r="52" spans="1:13" ht="45" x14ac:dyDescent="0.25">
      <c r="A52" t="s">
        <v>1965</v>
      </c>
      <c r="B52" t="s">
        <v>2071</v>
      </c>
      <c r="C52" s="23" t="s">
        <v>1963</v>
      </c>
      <c r="E52" t="s">
        <v>3007</v>
      </c>
      <c r="F52" t="s">
        <v>3007</v>
      </c>
      <c r="H52" t="s">
        <v>3001</v>
      </c>
      <c r="K52" t="s">
        <v>2797</v>
      </c>
      <c r="L52" s="33" t="s">
        <v>3091</v>
      </c>
    </row>
    <row r="53" spans="1:13" x14ac:dyDescent="0.25">
      <c r="A53" t="s">
        <v>490</v>
      </c>
      <c r="B53" t="s">
        <v>2109</v>
      </c>
      <c r="C53" s="23" t="s">
        <v>2641</v>
      </c>
      <c r="E53" t="s">
        <v>2798</v>
      </c>
      <c r="F53" t="s">
        <v>2822</v>
      </c>
      <c r="H53" t="s">
        <v>2109</v>
      </c>
      <c r="K53" t="s">
        <v>2798</v>
      </c>
      <c r="L53" s="33" t="s">
        <v>3090</v>
      </c>
    </row>
    <row r="54" spans="1:13" x14ac:dyDescent="0.25">
      <c r="A54" t="s">
        <v>392</v>
      </c>
      <c r="B54" t="s">
        <v>2109</v>
      </c>
      <c r="C54" s="23" t="s">
        <v>2442</v>
      </c>
      <c r="E54" t="s">
        <v>2109</v>
      </c>
      <c r="F54" t="s">
        <v>2109</v>
      </c>
      <c r="K54" t="s">
        <v>2109</v>
      </c>
    </row>
    <row r="55" spans="1:13" ht="30" x14ac:dyDescent="0.25">
      <c r="A55" t="s">
        <v>377</v>
      </c>
      <c r="B55" t="s">
        <v>2109</v>
      </c>
      <c r="C55" s="23" t="s">
        <v>2436</v>
      </c>
      <c r="E55" t="s">
        <v>2798</v>
      </c>
      <c r="H55" t="s">
        <v>2109</v>
      </c>
      <c r="K55" t="s">
        <v>2798</v>
      </c>
      <c r="L55" s="33" t="s">
        <v>3089</v>
      </c>
    </row>
    <row r="56" spans="1:13" ht="45" x14ac:dyDescent="0.25">
      <c r="A56" t="s">
        <v>63</v>
      </c>
      <c r="B56" t="s">
        <v>2109</v>
      </c>
      <c r="C56" s="23" t="s">
        <v>2236</v>
      </c>
      <c r="E56" t="s">
        <v>2109</v>
      </c>
      <c r="H56" t="s">
        <v>2109</v>
      </c>
      <c r="K56" t="s">
        <v>2109</v>
      </c>
      <c r="L56" s="33" t="s">
        <v>3088</v>
      </c>
    </row>
    <row r="57" spans="1:13" x14ac:dyDescent="0.25">
      <c r="A57" t="s">
        <v>802</v>
      </c>
      <c r="B57" t="s">
        <v>2109</v>
      </c>
      <c r="C57" s="23" t="s">
        <v>2148</v>
      </c>
      <c r="E57" t="s">
        <v>2109</v>
      </c>
      <c r="F57" t="s">
        <v>2109</v>
      </c>
      <c r="H57" t="s">
        <v>2109</v>
      </c>
      <c r="K57" t="s">
        <v>2109</v>
      </c>
    </row>
    <row r="58" spans="1:13" x14ac:dyDescent="0.25">
      <c r="A58" t="s">
        <v>859</v>
      </c>
      <c r="B58" t="s">
        <v>2109</v>
      </c>
      <c r="C58" s="23" t="s">
        <v>2113</v>
      </c>
      <c r="E58" t="s">
        <v>2109</v>
      </c>
      <c r="H58" t="s">
        <v>3087</v>
      </c>
      <c r="K58" t="s">
        <v>2071</v>
      </c>
      <c r="M58" t="s">
        <v>3086</v>
      </c>
    </row>
    <row r="59" spans="1:13" ht="120" x14ac:dyDescent="0.25">
      <c r="A59" t="s">
        <v>1626</v>
      </c>
      <c r="B59" t="s">
        <v>2109</v>
      </c>
      <c r="C59" s="23" t="s">
        <v>2463</v>
      </c>
      <c r="E59" t="s">
        <v>2109</v>
      </c>
      <c r="K59" t="s">
        <v>2109</v>
      </c>
      <c r="L59" s="33" t="s">
        <v>3085</v>
      </c>
    </row>
    <row r="60" spans="1:13" x14ac:dyDescent="0.25">
      <c r="A60" t="s">
        <v>1845</v>
      </c>
      <c r="B60" t="s">
        <v>2109</v>
      </c>
      <c r="C60" s="23" t="s">
        <v>2484</v>
      </c>
      <c r="E60" t="s">
        <v>2109</v>
      </c>
      <c r="F60" t="s">
        <v>2822</v>
      </c>
      <c r="K60" t="s">
        <v>2798</v>
      </c>
    </row>
    <row r="61" spans="1:13" x14ac:dyDescent="0.25">
      <c r="A61" t="s">
        <v>1572</v>
      </c>
      <c r="B61" t="s">
        <v>2109</v>
      </c>
      <c r="C61" s="23" t="s">
        <v>2487</v>
      </c>
      <c r="E61" t="s">
        <v>2109</v>
      </c>
      <c r="F61" t="s">
        <v>2822</v>
      </c>
      <c r="K61" t="s">
        <v>2798</v>
      </c>
    </row>
    <row r="62" spans="1:13" x14ac:dyDescent="0.25">
      <c r="A62" t="s">
        <v>1012</v>
      </c>
      <c r="B62" t="s">
        <v>2109</v>
      </c>
      <c r="C62" s="23" t="s">
        <v>2662</v>
      </c>
      <c r="E62" t="s">
        <v>2109</v>
      </c>
      <c r="H62" t="s">
        <v>2872</v>
      </c>
      <c r="K62" t="s">
        <v>2797</v>
      </c>
      <c r="L62" s="33" t="s">
        <v>3084</v>
      </c>
      <c r="M62" t="s">
        <v>3083</v>
      </c>
    </row>
    <row r="63" spans="1:13" x14ac:dyDescent="0.25">
      <c r="A63" t="s">
        <v>756</v>
      </c>
      <c r="B63" t="s">
        <v>2109</v>
      </c>
      <c r="C63" s="23" t="s">
        <v>2619</v>
      </c>
      <c r="E63" t="s">
        <v>2856</v>
      </c>
      <c r="H63" t="s">
        <v>2071</v>
      </c>
      <c r="K63" t="s">
        <v>2071</v>
      </c>
    </row>
    <row r="64" spans="1:13" x14ac:dyDescent="0.25">
      <c r="A64" t="s">
        <v>738</v>
      </c>
      <c r="B64" t="s">
        <v>2109</v>
      </c>
      <c r="C64" s="23" t="s">
        <v>2209</v>
      </c>
      <c r="E64" t="s">
        <v>2109</v>
      </c>
      <c r="K64" t="s">
        <v>2109</v>
      </c>
    </row>
    <row r="65" spans="1:12" ht="60" x14ac:dyDescent="0.25">
      <c r="A65" t="s">
        <v>1692</v>
      </c>
      <c r="B65" t="s">
        <v>2109</v>
      </c>
      <c r="C65" s="23" t="s">
        <v>2329</v>
      </c>
      <c r="E65" t="s">
        <v>3082</v>
      </c>
      <c r="I65" t="s">
        <v>2797</v>
      </c>
      <c r="K65" t="s">
        <v>2797</v>
      </c>
      <c r="L65" s="33" t="s">
        <v>3081</v>
      </c>
    </row>
    <row r="66" spans="1:12" ht="30" x14ac:dyDescent="0.25">
      <c r="A66" t="s">
        <v>920</v>
      </c>
      <c r="B66" t="s">
        <v>2109</v>
      </c>
      <c r="C66" s="23" t="s">
        <v>2239</v>
      </c>
      <c r="E66" t="s">
        <v>2109</v>
      </c>
      <c r="I66" t="s">
        <v>2797</v>
      </c>
      <c r="K66" t="s">
        <v>2797</v>
      </c>
      <c r="L66" s="33" t="s">
        <v>3080</v>
      </c>
    </row>
    <row r="67" spans="1:12" x14ac:dyDescent="0.25">
      <c r="A67" t="s">
        <v>1181</v>
      </c>
      <c r="B67" t="s">
        <v>2071</v>
      </c>
      <c r="C67" s="23" t="s">
        <v>2101</v>
      </c>
      <c r="E67" t="s">
        <v>2798</v>
      </c>
      <c r="F67" t="s">
        <v>2822</v>
      </c>
      <c r="H67" t="s">
        <v>3001</v>
      </c>
      <c r="I67" t="s">
        <v>2797</v>
      </c>
      <c r="K67" t="s">
        <v>2797</v>
      </c>
      <c r="L67" s="33" t="s">
        <v>3079</v>
      </c>
    </row>
    <row r="68" spans="1:12" x14ac:dyDescent="0.25">
      <c r="A68" t="s">
        <v>841</v>
      </c>
      <c r="B68" t="s">
        <v>2109</v>
      </c>
      <c r="C68" s="23" t="s">
        <v>2275</v>
      </c>
      <c r="E68" t="s">
        <v>2109</v>
      </c>
      <c r="H68" t="s">
        <v>2071</v>
      </c>
      <c r="K68" t="s">
        <v>2071</v>
      </c>
      <c r="L68" s="33" t="s">
        <v>3078</v>
      </c>
    </row>
    <row r="69" spans="1:12" ht="45" x14ac:dyDescent="0.25">
      <c r="A69" s="34" t="s">
        <v>3077</v>
      </c>
      <c r="B69" t="s">
        <v>2109</v>
      </c>
      <c r="C69" s="23" t="s">
        <v>2303</v>
      </c>
      <c r="E69" t="s">
        <v>2796</v>
      </c>
      <c r="H69" t="s">
        <v>2071</v>
      </c>
      <c r="I69" t="s">
        <v>2797</v>
      </c>
      <c r="K69" t="s">
        <v>2797</v>
      </c>
      <c r="L69" s="33" t="s">
        <v>3076</v>
      </c>
    </row>
    <row r="70" spans="1:12" x14ac:dyDescent="0.25">
      <c r="A70" t="s">
        <v>932</v>
      </c>
      <c r="B70" t="s">
        <v>2109</v>
      </c>
      <c r="C70" s="23" t="s">
        <v>2470</v>
      </c>
      <c r="E70" t="s">
        <v>2109</v>
      </c>
      <c r="K70" t="s">
        <v>2109</v>
      </c>
    </row>
    <row r="71" spans="1:12" x14ac:dyDescent="0.25">
      <c r="A71" t="s">
        <v>847</v>
      </c>
      <c r="B71" t="s">
        <v>2109</v>
      </c>
      <c r="C71" s="23" t="s">
        <v>2546</v>
      </c>
      <c r="E71" t="s">
        <v>2071</v>
      </c>
      <c r="H71" t="s">
        <v>3007</v>
      </c>
      <c r="K71" t="s">
        <v>2797</v>
      </c>
      <c r="L71" s="33" t="s">
        <v>3075</v>
      </c>
    </row>
    <row r="72" spans="1:12" x14ac:dyDescent="0.25">
      <c r="A72" t="s">
        <v>222</v>
      </c>
      <c r="B72" t="s">
        <v>2109</v>
      </c>
      <c r="C72" s="23" t="s">
        <v>2163</v>
      </c>
      <c r="E72" t="s">
        <v>2109</v>
      </c>
      <c r="H72" t="s">
        <v>2071</v>
      </c>
      <c r="K72" t="s">
        <v>2071</v>
      </c>
    </row>
    <row r="73" spans="1:12" x14ac:dyDescent="0.25">
      <c r="A73" t="s">
        <v>1301</v>
      </c>
      <c r="B73" t="s">
        <v>2109</v>
      </c>
      <c r="C73" s="23" t="s">
        <v>2514</v>
      </c>
      <c r="E73" t="s">
        <v>2109</v>
      </c>
      <c r="K73" t="s">
        <v>2109</v>
      </c>
    </row>
    <row r="74" spans="1:12" x14ac:dyDescent="0.25">
      <c r="A74" t="s">
        <v>176</v>
      </c>
      <c r="B74" t="s">
        <v>2109</v>
      </c>
      <c r="C74" s="23" t="s">
        <v>2586</v>
      </c>
      <c r="E74" t="s">
        <v>2109</v>
      </c>
      <c r="H74" t="s">
        <v>2071</v>
      </c>
      <c r="K74" t="s">
        <v>2071</v>
      </c>
    </row>
    <row r="75" spans="1:12" x14ac:dyDescent="0.25">
      <c r="A75" t="s">
        <v>481</v>
      </c>
      <c r="B75" t="s">
        <v>2109</v>
      </c>
      <c r="C75" s="23" t="s">
        <v>2134</v>
      </c>
      <c r="E75" t="s">
        <v>2109</v>
      </c>
      <c r="H75" t="s">
        <v>2109</v>
      </c>
      <c r="K75" t="s">
        <v>2109</v>
      </c>
      <c r="L75" s="33" t="s">
        <v>3074</v>
      </c>
    </row>
    <row r="76" spans="1:12" x14ac:dyDescent="0.25">
      <c r="A76" t="s">
        <v>856</v>
      </c>
      <c r="B76" t="s">
        <v>2109</v>
      </c>
      <c r="C76" s="23" t="s">
        <v>2173</v>
      </c>
      <c r="E76" t="s">
        <v>2109</v>
      </c>
      <c r="H76" t="s">
        <v>2109</v>
      </c>
      <c r="K76" t="s">
        <v>2109</v>
      </c>
    </row>
    <row r="77" spans="1:12" x14ac:dyDescent="0.25">
      <c r="A77" s="34" t="s">
        <v>3073</v>
      </c>
      <c r="B77" t="s">
        <v>2109</v>
      </c>
      <c r="C77" s="23" t="s">
        <v>2597</v>
      </c>
      <c r="E77" t="s">
        <v>2109</v>
      </c>
      <c r="F77" t="s">
        <v>2109</v>
      </c>
      <c r="H77" t="s">
        <v>2109</v>
      </c>
      <c r="K77" t="s">
        <v>2109</v>
      </c>
    </row>
    <row r="78" spans="1:12" x14ac:dyDescent="0.25">
      <c r="A78" t="s">
        <v>1904</v>
      </c>
      <c r="B78" t="s">
        <v>2109</v>
      </c>
      <c r="C78" s="23" t="s">
        <v>2692</v>
      </c>
      <c r="E78" t="s">
        <v>2798</v>
      </c>
      <c r="F78" t="s">
        <v>3046</v>
      </c>
      <c r="H78" t="s">
        <v>2109</v>
      </c>
      <c r="I78" t="s">
        <v>2797</v>
      </c>
      <c r="K78" t="s">
        <v>2797</v>
      </c>
      <c r="L78" s="33" t="s">
        <v>3072</v>
      </c>
    </row>
    <row r="79" spans="1:12" x14ac:dyDescent="0.25">
      <c r="A79" t="s">
        <v>2003</v>
      </c>
      <c r="B79" t="s">
        <v>2109</v>
      </c>
      <c r="C79" s="23" t="s">
        <v>2001</v>
      </c>
      <c r="E79" t="s">
        <v>2822</v>
      </c>
      <c r="F79" t="s">
        <v>3071</v>
      </c>
      <c r="H79" t="s">
        <v>3070</v>
      </c>
      <c r="I79" t="s">
        <v>2797</v>
      </c>
      <c r="K79" t="s">
        <v>2797</v>
      </c>
    </row>
    <row r="80" spans="1:12" x14ac:dyDescent="0.25">
      <c r="A80" t="s">
        <v>1767</v>
      </c>
      <c r="B80" t="s">
        <v>2109</v>
      </c>
      <c r="C80" s="23" t="s">
        <v>2201</v>
      </c>
      <c r="E80" t="s">
        <v>2796</v>
      </c>
      <c r="F80" t="s">
        <v>2798</v>
      </c>
      <c r="H80" t="s">
        <v>2109</v>
      </c>
      <c r="K80" t="s">
        <v>2796</v>
      </c>
      <c r="L80" s="33" t="s">
        <v>2851</v>
      </c>
    </row>
    <row r="81" spans="1:13" ht="45" x14ac:dyDescent="0.25">
      <c r="A81" t="s">
        <v>1127</v>
      </c>
      <c r="B81" t="s">
        <v>2109</v>
      </c>
      <c r="C81" s="23" t="s">
        <v>2427</v>
      </c>
      <c r="E81" t="s">
        <v>2796</v>
      </c>
      <c r="H81" t="s">
        <v>2109</v>
      </c>
      <c r="K81" t="s">
        <v>2796</v>
      </c>
      <c r="L81" s="33" t="s">
        <v>3069</v>
      </c>
    </row>
    <row r="82" spans="1:13" x14ac:dyDescent="0.25">
      <c r="A82" t="s">
        <v>323</v>
      </c>
      <c r="B82" t="s">
        <v>2109</v>
      </c>
      <c r="C82" s="23" t="s">
        <v>2684</v>
      </c>
      <c r="E82" t="s">
        <v>2109</v>
      </c>
      <c r="F82" t="s">
        <v>2109</v>
      </c>
      <c r="H82" t="s">
        <v>2109</v>
      </c>
      <c r="K82" t="s">
        <v>2109</v>
      </c>
    </row>
    <row r="83" spans="1:13" x14ac:dyDescent="0.25">
      <c r="A83" t="s">
        <v>324</v>
      </c>
      <c r="B83" t="s">
        <v>2109</v>
      </c>
      <c r="C83" s="23" t="s">
        <v>321</v>
      </c>
      <c r="E83" t="s">
        <v>2109</v>
      </c>
      <c r="F83" t="s">
        <v>2109</v>
      </c>
      <c r="H83" t="s">
        <v>2109</v>
      </c>
      <c r="K83" t="s">
        <v>2109</v>
      </c>
    </row>
    <row r="84" spans="1:13" ht="30" x14ac:dyDescent="0.25">
      <c r="A84" t="s">
        <v>487</v>
      </c>
      <c r="B84" t="s">
        <v>2109</v>
      </c>
      <c r="C84" s="23" t="s">
        <v>2536</v>
      </c>
      <c r="E84" t="s">
        <v>2798</v>
      </c>
      <c r="F84" t="s">
        <v>2822</v>
      </c>
      <c r="H84" t="s">
        <v>2109</v>
      </c>
      <c r="K84" t="s">
        <v>2798</v>
      </c>
      <c r="L84" s="33" t="s">
        <v>3068</v>
      </c>
    </row>
    <row r="85" spans="1:13" x14ac:dyDescent="0.25">
      <c r="A85" t="s">
        <v>1943</v>
      </c>
      <c r="B85" t="s">
        <v>2109</v>
      </c>
      <c r="C85" s="23" t="s">
        <v>1941</v>
      </c>
      <c r="E85" t="s">
        <v>2797</v>
      </c>
      <c r="F85" t="s">
        <v>3007</v>
      </c>
      <c r="H85" t="s">
        <v>3001</v>
      </c>
      <c r="I85" t="s">
        <v>2797</v>
      </c>
      <c r="K85" t="s">
        <v>2797</v>
      </c>
    </row>
    <row r="86" spans="1:13" ht="45" x14ac:dyDescent="0.25">
      <c r="A86" t="s">
        <v>1764</v>
      </c>
      <c r="B86" t="s">
        <v>2071</v>
      </c>
      <c r="C86" s="23" t="s">
        <v>2081</v>
      </c>
      <c r="E86" t="s">
        <v>2797</v>
      </c>
      <c r="F86" t="s">
        <v>3007</v>
      </c>
      <c r="H86" t="s">
        <v>2797</v>
      </c>
      <c r="K86" t="s">
        <v>2797</v>
      </c>
      <c r="L86" s="33" t="s">
        <v>3067</v>
      </c>
    </row>
    <row r="87" spans="1:13" x14ac:dyDescent="0.25">
      <c r="A87" t="s">
        <v>1882</v>
      </c>
      <c r="B87" t="s">
        <v>2109</v>
      </c>
      <c r="C87" s="23" t="s">
        <v>2656</v>
      </c>
      <c r="E87" t="s">
        <v>2798</v>
      </c>
      <c r="F87" t="s">
        <v>3066</v>
      </c>
      <c r="H87" t="s">
        <v>2797</v>
      </c>
      <c r="I87" t="s">
        <v>2797</v>
      </c>
      <c r="K87" t="s">
        <v>2797</v>
      </c>
    </row>
    <row r="88" spans="1:13" x14ac:dyDescent="0.25">
      <c r="A88" t="s">
        <v>118</v>
      </c>
      <c r="B88" t="s">
        <v>2109</v>
      </c>
      <c r="C88" s="23" t="s">
        <v>2589</v>
      </c>
      <c r="E88" t="s">
        <v>2109</v>
      </c>
      <c r="F88" t="s">
        <v>2109</v>
      </c>
      <c r="H88" t="s">
        <v>2109</v>
      </c>
      <c r="K88" t="s">
        <v>2109</v>
      </c>
    </row>
    <row r="89" spans="1:13" ht="30" x14ac:dyDescent="0.25">
      <c r="A89" t="s">
        <v>1003</v>
      </c>
      <c r="B89" t="s">
        <v>2109</v>
      </c>
      <c r="C89" s="23" t="s">
        <v>2365</v>
      </c>
      <c r="E89" t="s">
        <v>2796</v>
      </c>
      <c r="H89" t="s">
        <v>2071</v>
      </c>
      <c r="K89" t="s">
        <v>2071</v>
      </c>
      <c r="L89" s="33" t="s">
        <v>3065</v>
      </c>
      <c r="M89" t="s">
        <v>3064</v>
      </c>
    </row>
    <row r="90" spans="1:13" ht="45" x14ac:dyDescent="0.25">
      <c r="A90" t="s">
        <v>1872</v>
      </c>
      <c r="B90" t="s">
        <v>2109</v>
      </c>
      <c r="C90" s="23" t="s">
        <v>1870</v>
      </c>
      <c r="E90" t="s">
        <v>2797</v>
      </c>
      <c r="F90" t="s">
        <v>2822</v>
      </c>
      <c r="H90" t="s">
        <v>2797</v>
      </c>
      <c r="K90" t="s">
        <v>2797</v>
      </c>
      <c r="L90" s="33" t="s">
        <v>3063</v>
      </c>
      <c r="M90" t="s">
        <v>3062</v>
      </c>
    </row>
    <row r="91" spans="1:13" x14ac:dyDescent="0.25">
      <c r="A91" t="s">
        <v>401</v>
      </c>
      <c r="B91" t="s">
        <v>2109</v>
      </c>
      <c r="C91" s="23" t="s">
        <v>2179</v>
      </c>
      <c r="E91" t="s">
        <v>2798</v>
      </c>
      <c r="H91" t="s">
        <v>2109</v>
      </c>
      <c r="K91" t="s">
        <v>2798</v>
      </c>
      <c r="L91" s="33" t="s">
        <v>3061</v>
      </c>
    </row>
    <row r="92" spans="1:13" x14ac:dyDescent="0.25">
      <c r="A92" t="s">
        <v>799</v>
      </c>
      <c r="B92" t="s">
        <v>2109</v>
      </c>
      <c r="C92" s="23" t="s">
        <v>2417</v>
      </c>
      <c r="E92" t="s">
        <v>2109</v>
      </c>
      <c r="F92" t="s">
        <v>2109</v>
      </c>
      <c r="H92" t="s">
        <v>2109</v>
      </c>
      <c r="K92" t="s">
        <v>2109</v>
      </c>
    </row>
    <row r="93" spans="1:13" ht="60" x14ac:dyDescent="0.25">
      <c r="A93" t="s">
        <v>2337</v>
      </c>
      <c r="B93" t="s">
        <v>2109</v>
      </c>
      <c r="C93" s="23" t="s">
        <v>2336</v>
      </c>
      <c r="E93" t="s">
        <v>2109</v>
      </c>
      <c r="H93" t="s">
        <v>2109</v>
      </c>
      <c r="K93" t="s">
        <v>2109</v>
      </c>
      <c r="L93" s="33" t="s">
        <v>3060</v>
      </c>
    </row>
    <row r="94" spans="1:13" ht="30" x14ac:dyDescent="0.25">
      <c r="A94" t="s">
        <v>1493</v>
      </c>
      <c r="B94" t="s">
        <v>2109</v>
      </c>
      <c r="C94" s="23" t="s">
        <v>2414</v>
      </c>
      <c r="E94" t="s">
        <v>2796</v>
      </c>
      <c r="F94" t="s">
        <v>2798</v>
      </c>
      <c r="H94" t="s">
        <v>3007</v>
      </c>
      <c r="K94" t="s">
        <v>2797</v>
      </c>
      <c r="L94" s="33" t="s">
        <v>3059</v>
      </c>
      <c r="M94" t="s">
        <v>3058</v>
      </c>
    </row>
    <row r="95" spans="1:13" ht="30" x14ac:dyDescent="0.25">
      <c r="A95" t="s">
        <v>1024</v>
      </c>
      <c r="B95" t="s">
        <v>2109</v>
      </c>
      <c r="C95" s="23" t="s">
        <v>2421</v>
      </c>
      <c r="E95" t="s">
        <v>2109</v>
      </c>
      <c r="H95" t="s">
        <v>2109</v>
      </c>
      <c r="I95" t="s">
        <v>2797</v>
      </c>
      <c r="K95" t="s">
        <v>2797</v>
      </c>
      <c r="L95" s="33" t="s">
        <v>3057</v>
      </c>
    </row>
    <row r="96" spans="1:13" x14ac:dyDescent="0.25">
      <c r="A96" t="s">
        <v>256</v>
      </c>
      <c r="B96" t="s">
        <v>2071</v>
      </c>
      <c r="C96" s="23" t="s">
        <v>2098</v>
      </c>
      <c r="E96" t="s">
        <v>2822</v>
      </c>
      <c r="F96" t="s">
        <v>2798</v>
      </c>
      <c r="H96" t="s">
        <v>2109</v>
      </c>
      <c r="K96" t="s">
        <v>2798</v>
      </c>
    </row>
    <row r="97" spans="1:13" x14ac:dyDescent="0.25">
      <c r="A97" t="s">
        <v>2072</v>
      </c>
      <c r="B97" t="s">
        <v>2071</v>
      </c>
      <c r="C97" s="23" t="s">
        <v>2070</v>
      </c>
      <c r="E97" t="s">
        <v>2822</v>
      </c>
      <c r="F97" t="s">
        <v>2798</v>
      </c>
      <c r="H97" t="s">
        <v>2109</v>
      </c>
      <c r="K97" t="s">
        <v>2798</v>
      </c>
    </row>
    <row r="98" spans="1:13" x14ac:dyDescent="0.25">
      <c r="A98" t="s">
        <v>328</v>
      </c>
      <c r="B98" t="s">
        <v>2071</v>
      </c>
      <c r="C98" s="23" t="s">
        <v>2079</v>
      </c>
      <c r="E98" t="s">
        <v>2822</v>
      </c>
      <c r="F98" t="s">
        <v>2798</v>
      </c>
      <c r="H98" t="s">
        <v>2109</v>
      </c>
      <c r="K98" t="s">
        <v>2798</v>
      </c>
    </row>
    <row r="99" spans="1:13" x14ac:dyDescent="0.25">
      <c r="A99" t="s">
        <v>462</v>
      </c>
      <c r="B99" t="s">
        <v>2071</v>
      </c>
      <c r="C99" s="23" t="s">
        <v>2103</v>
      </c>
      <c r="E99" t="s">
        <v>2109</v>
      </c>
      <c r="F99" t="s">
        <v>2109</v>
      </c>
      <c r="H99" t="s">
        <v>2109</v>
      </c>
      <c r="K99" t="s">
        <v>2109</v>
      </c>
    </row>
    <row r="100" spans="1:13" ht="30" x14ac:dyDescent="0.25">
      <c r="A100" t="s">
        <v>1968</v>
      </c>
      <c r="B100" t="s">
        <v>2109</v>
      </c>
      <c r="C100" s="23" t="s">
        <v>2380</v>
      </c>
      <c r="E100" t="s">
        <v>2796</v>
      </c>
      <c r="F100" t="s">
        <v>2822</v>
      </c>
      <c r="H100" t="s">
        <v>2071</v>
      </c>
      <c r="K100" t="s">
        <v>2797</v>
      </c>
      <c r="L100" s="33" t="s">
        <v>3056</v>
      </c>
      <c r="M100" t="s">
        <v>3055</v>
      </c>
    </row>
    <row r="101" spans="1:13" x14ac:dyDescent="0.25">
      <c r="A101" t="s">
        <v>898</v>
      </c>
      <c r="B101" t="s">
        <v>2109</v>
      </c>
      <c r="C101" s="23" t="s">
        <v>2490</v>
      </c>
      <c r="E101" t="s">
        <v>2109</v>
      </c>
      <c r="F101" t="s">
        <v>2109</v>
      </c>
      <c r="H101" t="s">
        <v>2109</v>
      </c>
      <c r="K101" t="s">
        <v>2109</v>
      </c>
    </row>
    <row r="102" spans="1:13" x14ac:dyDescent="0.25">
      <c r="A102" t="s">
        <v>2009</v>
      </c>
      <c r="B102" t="s">
        <v>2109</v>
      </c>
      <c r="C102" s="23" t="s">
        <v>2676</v>
      </c>
      <c r="E102" t="s">
        <v>2822</v>
      </c>
      <c r="F102" t="s">
        <v>3007</v>
      </c>
      <c r="H102" t="s">
        <v>3007</v>
      </c>
      <c r="I102" t="s">
        <v>2797</v>
      </c>
      <c r="K102" t="s">
        <v>2797</v>
      </c>
    </row>
    <row r="103" spans="1:13" ht="30" x14ac:dyDescent="0.25">
      <c r="A103" s="19">
        <v>2228840</v>
      </c>
      <c r="B103" t="s">
        <v>2109</v>
      </c>
      <c r="C103" s="23" t="s">
        <v>2110</v>
      </c>
      <c r="E103" t="s">
        <v>2822</v>
      </c>
      <c r="F103" t="s">
        <v>2798</v>
      </c>
      <c r="K103" t="s">
        <v>2798</v>
      </c>
      <c r="L103" s="33" t="s">
        <v>3054</v>
      </c>
    </row>
    <row r="104" spans="1:13" ht="30" x14ac:dyDescent="0.25">
      <c r="A104" t="s">
        <v>1629</v>
      </c>
      <c r="B104" t="s">
        <v>2109</v>
      </c>
      <c r="C104" s="23" t="s">
        <v>2535</v>
      </c>
      <c r="E104" t="s">
        <v>2796</v>
      </c>
      <c r="H104" t="s">
        <v>2109</v>
      </c>
      <c r="K104" t="s">
        <v>2796</v>
      </c>
      <c r="L104" s="33" t="s">
        <v>3053</v>
      </c>
    </row>
    <row r="105" spans="1:13" ht="30" x14ac:dyDescent="0.25">
      <c r="A105" t="s">
        <v>1055</v>
      </c>
      <c r="B105" t="s">
        <v>2109</v>
      </c>
      <c r="C105" s="23" t="s">
        <v>2499</v>
      </c>
      <c r="E105" t="s">
        <v>2796</v>
      </c>
      <c r="H105" t="s">
        <v>2109</v>
      </c>
      <c r="K105" t="s">
        <v>2796</v>
      </c>
      <c r="L105" s="33" t="s">
        <v>3052</v>
      </c>
    </row>
    <row r="106" spans="1:13" ht="75" x14ac:dyDescent="0.25">
      <c r="A106" t="s">
        <v>32</v>
      </c>
      <c r="B106" t="s">
        <v>2109</v>
      </c>
      <c r="C106" s="23" t="s">
        <v>2657</v>
      </c>
      <c r="E106" t="s">
        <v>2109</v>
      </c>
      <c r="F106" t="s">
        <v>2109</v>
      </c>
      <c r="H106" t="s">
        <v>2109</v>
      </c>
      <c r="K106" t="s">
        <v>2109</v>
      </c>
      <c r="L106" s="23" t="s">
        <v>3051</v>
      </c>
    </row>
    <row r="107" spans="1:13" x14ac:dyDescent="0.25">
      <c r="A107" t="s">
        <v>579</v>
      </c>
      <c r="B107" t="s">
        <v>2109</v>
      </c>
      <c r="C107" s="23" t="s">
        <v>2512</v>
      </c>
      <c r="E107" t="s">
        <v>2109</v>
      </c>
      <c r="F107" t="s">
        <v>2109</v>
      </c>
      <c r="H107" t="s">
        <v>2109</v>
      </c>
      <c r="K107" t="s">
        <v>2109</v>
      </c>
      <c r="L107" s="33" t="s">
        <v>3050</v>
      </c>
    </row>
    <row r="108" spans="1:13" ht="30" x14ac:dyDescent="0.25">
      <c r="A108" t="s">
        <v>664</v>
      </c>
      <c r="B108" t="s">
        <v>2109</v>
      </c>
      <c r="C108" s="23" t="s">
        <v>2237</v>
      </c>
      <c r="E108" t="s">
        <v>2796</v>
      </c>
      <c r="H108" t="s">
        <v>2109</v>
      </c>
      <c r="K108" t="s">
        <v>2796</v>
      </c>
      <c r="L108" s="33" t="s">
        <v>3049</v>
      </c>
    </row>
    <row r="109" spans="1:13" x14ac:dyDescent="0.25">
      <c r="A109" t="s">
        <v>440</v>
      </c>
      <c r="B109" t="s">
        <v>2109</v>
      </c>
      <c r="C109" s="23" t="s">
        <v>2125</v>
      </c>
      <c r="E109" t="s">
        <v>2109</v>
      </c>
      <c r="H109" t="s">
        <v>2109</v>
      </c>
      <c r="K109" t="s">
        <v>2109</v>
      </c>
    </row>
    <row r="110" spans="1:13" x14ac:dyDescent="0.25">
      <c r="A110" t="s">
        <v>455</v>
      </c>
      <c r="B110" t="s">
        <v>2109</v>
      </c>
      <c r="C110" s="23" t="s">
        <v>2534</v>
      </c>
      <c r="E110" t="s">
        <v>2109</v>
      </c>
      <c r="F110" t="s">
        <v>2856</v>
      </c>
      <c r="H110" t="s">
        <v>2109</v>
      </c>
      <c r="K110" t="s">
        <v>2109</v>
      </c>
    </row>
    <row r="111" spans="1:13" x14ac:dyDescent="0.25">
      <c r="A111" t="s">
        <v>1758</v>
      </c>
      <c r="B111" t="s">
        <v>2109</v>
      </c>
      <c r="C111" s="23" t="s">
        <v>2288</v>
      </c>
      <c r="E111" t="s">
        <v>2109</v>
      </c>
      <c r="F111" t="s">
        <v>2856</v>
      </c>
      <c r="H111" t="s">
        <v>2109</v>
      </c>
      <c r="K111" t="s">
        <v>2109</v>
      </c>
    </row>
    <row r="112" spans="1:13" x14ac:dyDescent="0.25">
      <c r="A112" t="s">
        <v>1740</v>
      </c>
      <c r="B112" t="s">
        <v>2109</v>
      </c>
      <c r="C112" s="23" t="s">
        <v>2352</v>
      </c>
      <c r="E112" t="s">
        <v>2109</v>
      </c>
      <c r="F112" t="s">
        <v>2856</v>
      </c>
      <c r="H112" t="s">
        <v>2109</v>
      </c>
      <c r="K112" t="s">
        <v>2109</v>
      </c>
      <c r="L112" s="33" t="s">
        <v>3048</v>
      </c>
      <c r="M112" t="s">
        <v>3047</v>
      </c>
    </row>
    <row r="113" spans="1:13" x14ac:dyDescent="0.25">
      <c r="A113" t="s">
        <v>1725</v>
      </c>
      <c r="B113" t="s">
        <v>2071</v>
      </c>
      <c r="C113" s="23" t="s">
        <v>2095</v>
      </c>
      <c r="E113" t="s">
        <v>2109</v>
      </c>
      <c r="F113" t="s">
        <v>3046</v>
      </c>
      <c r="H113" t="s">
        <v>2109</v>
      </c>
      <c r="K113" t="s">
        <v>2798</v>
      </c>
      <c r="L113" s="33" t="s">
        <v>3045</v>
      </c>
    </row>
    <row r="114" spans="1:13" x14ac:dyDescent="0.25">
      <c r="A114" t="s">
        <v>127</v>
      </c>
      <c r="B114" t="s">
        <v>2109</v>
      </c>
      <c r="C114" s="23" t="s">
        <v>2606</v>
      </c>
      <c r="E114" t="s">
        <v>2109</v>
      </c>
      <c r="F114" t="s">
        <v>2856</v>
      </c>
      <c r="H114" t="s">
        <v>2109</v>
      </c>
      <c r="K114" t="s">
        <v>2109</v>
      </c>
    </row>
    <row r="115" spans="1:13" ht="30" x14ac:dyDescent="0.25">
      <c r="A115" t="s">
        <v>1472</v>
      </c>
      <c r="B115" t="s">
        <v>2071</v>
      </c>
      <c r="C115" s="23" t="s">
        <v>2077</v>
      </c>
      <c r="E115" t="s">
        <v>2796</v>
      </c>
      <c r="H115" t="s">
        <v>2109</v>
      </c>
      <c r="K115" t="s">
        <v>2796</v>
      </c>
      <c r="L115" s="33" t="s">
        <v>3044</v>
      </c>
    </row>
    <row r="116" spans="1:13" ht="30" x14ac:dyDescent="0.25">
      <c r="A116" t="s">
        <v>1532</v>
      </c>
      <c r="B116" t="s">
        <v>2109</v>
      </c>
      <c r="C116" s="23" t="s">
        <v>2416</v>
      </c>
      <c r="E116" t="s">
        <v>2796</v>
      </c>
      <c r="K116" t="s">
        <v>2796</v>
      </c>
      <c r="L116" s="33" t="s">
        <v>3043</v>
      </c>
    </row>
    <row r="117" spans="1:13" ht="30" x14ac:dyDescent="0.25">
      <c r="A117" t="s">
        <v>1160</v>
      </c>
      <c r="B117" t="s">
        <v>2071</v>
      </c>
      <c r="C117" s="23" t="s">
        <v>1158</v>
      </c>
      <c r="E117" t="s">
        <v>2109</v>
      </c>
      <c r="F117" t="s">
        <v>2798</v>
      </c>
      <c r="H117" t="s">
        <v>2109</v>
      </c>
      <c r="K117" t="s">
        <v>2798</v>
      </c>
      <c r="L117" s="33" t="s">
        <v>3042</v>
      </c>
    </row>
    <row r="118" spans="1:13" ht="45" x14ac:dyDescent="0.25">
      <c r="A118" t="s">
        <v>1238</v>
      </c>
      <c r="B118" t="s">
        <v>2109</v>
      </c>
      <c r="C118" s="23" t="s">
        <v>1236</v>
      </c>
      <c r="E118" t="s">
        <v>2798</v>
      </c>
      <c r="F118" t="s">
        <v>2797</v>
      </c>
      <c r="H118" t="s">
        <v>2071</v>
      </c>
      <c r="I118" t="s">
        <v>2797</v>
      </c>
      <c r="K118" t="s">
        <v>2797</v>
      </c>
      <c r="L118" s="33" t="s">
        <v>3041</v>
      </c>
      <c r="M118" t="s">
        <v>3040</v>
      </c>
    </row>
    <row r="119" spans="1:13" ht="30" x14ac:dyDescent="0.25">
      <c r="A119" t="s">
        <v>1523</v>
      </c>
      <c r="B119" t="s">
        <v>2109</v>
      </c>
      <c r="C119" s="23" t="s">
        <v>2413</v>
      </c>
      <c r="E119" t="s">
        <v>2796</v>
      </c>
      <c r="F119" t="s">
        <v>2798</v>
      </c>
      <c r="H119" t="s">
        <v>2109</v>
      </c>
      <c r="K119" t="s">
        <v>2796</v>
      </c>
      <c r="L119" s="33" t="s">
        <v>3039</v>
      </c>
      <c r="M119" t="s">
        <v>3038</v>
      </c>
    </row>
    <row r="120" spans="1:13" x14ac:dyDescent="0.25">
      <c r="A120" t="s">
        <v>868</v>
      </c>
      <c r="B120" t="s">
        <v>2109</v>
      </c>
      <c r="C120" s="23" t="s">
        <v>2184</v>
      </c>
      <c r="E120" t="s">
        <v>2109</v>
      </c>
      <c r="F120" t="s">
        <v>2109</v>
      </c>
      <c r="H120" t="s">
        <v>2109</v>
      </c>
      <c r="K120" t="s">
        <v>2109</v>
      </c>
    </row>
    <row r="121" spans="1:13" ht="30" x14ac:dyDescent="0.25">
      <c r="A121" t="s">
        <v>1971</v>
      </c>
      <c r="B121" t="s">
        <v>2109</v>
      </c>
      <c r="C121" s="23" t="s">
        <v>2371</v>
      </c>
      <c r="E121" t="s">
        <v>2796</v>
      </c>
      <c r="F121" t="s">
        <v>2798</v>
      </c>
      <c r="H121" t="s">
        <v>2797</v>
      </c>
      <c r="K121" t="s">
        <v>2797</v>
      </c>
      <c r="L121" s="33" t="s">
        <v>3037</v>
      </c>
    </row>
    <row r="122" spans="1:13" x14ac:dyDescent="0.25">
      <c r="A122" t="s">
        <v>1716</v>
      </c>
      <c r="B122" t="s">
        <v>2109</v>
      </c>
      <c r="C122" s="23" t="s">
        <v>2354</v>
      </c>
      <c r="E122" t="s">
        <v>2109</v>
      </c>
      <c r="F122" t="s">
        <v>2109</v>
      </c>
      <c r="H122" t="s">
        <v>2109</v>
      </c>
      <c r="K122" t="s">
        <v>2109</v>
      </c>
    </row>
    <row r="123" spans="1:13" ht="45" x14ac:dyDescent="0.25">
      <c r="A123" t="s">
        <v>1193</v>
      </c>
      <c r="B123" t="s">
        <v>2109</v>
      </c>
      <c r="C123" s="23" t="s">
        <v>2175</v>
      </c>
      <c r="E123" t="s">
        <v>2798</v>
      </c>
      <c r="H123" t="s">
        <v>2109</v>
      </c>
      <c r="I123" t="s">
        <v>2797</v>
      </c>
      <c r="K123" t="s">
        <v>2797</v>
      </c>
      <c r="L123" s="33" t="s">
        <v>3036</v>
      </c>
    </row>
    <row r="124" spans="1:13" x14ac:dyDescent="0.25">
      <c r="A124" t="s">
        <v>69</v>
      </c>
      <c r="B124" t="s">
        <v>2109</v>
      </c>
      <c r="C124" s="23" t="s">
        <v>2216</v>
      </c>
      <c r="E124" t="s">
        <v>2109</v>
      </c>
      <c r="F124" t="s">
        <v>2109</v>
      </c>
      <c r="H124" t="s">
        <v>2109</v>
      </c>
      <c r="K124" t="s">
        <v>2109</v>
      </c>
    </row>
    <row r="125" spans="1:13" x14ac:dyDescent="0.25">
      <c r="A125" t="s">
        <v>693</v>
      </c>
      <c r="B125" t="s">
        <v>2109</v>
      </c>
      <c r="C125" s="23" t="s">
        <v>2389</v>
      </c>
      <c r="E125" t="s">
        <v>2796</v>
      </c>
      <c r="H125" t="s">
        <v>2071</v>
      </c>
      <c r="K125" t="s">
        <v>2071</v>
      </c>
      <c r="L125" s="33" t="s">
        <v>3035</v>
      </c>
    </row>
    <row r="126" spans="1:13" ht="45" x14ac:dyDescent="0.25">
      <c r="A126" t="s">
        <v>570</v>
      </c>
      <c r="B126" t="s">
        <v>2109</v>
      </c>
      <c r="C126" s="23" t="s">
        <v>2506</v>
      </c>
      <c r="E126" t="s">
        <v>2109</v>
      </c>
      <c r="H126" t="s">
        <v>2109</v>
      </c>
      <c r="K126" t="s">
        <v>2109</v>
      </c>
      <c r="L126" s="33" t="s">
        <v>3034</v>
      </c>
    </row>
    <row r="127" spans="1:13" ht="30" x14ac:dyDescent="0.25">
      <c r="A127" t="s">
        <v>2000</v>
      </c>
      <c r="B127" t="s">
        <v>2109</v>
      </c>
      <c r="C127" s="23" t="s">
        <v>2582</v>
      </c>
      <c r="E127" t="s">
        <v>2797</v>
      </c>
      <c r="F127" t="s">
        <v>2797</v>
      </c>
      <c r="H127" t="s">
        <v>2797</v>
      </c>
      <c r="I127" t="s">
        <v>2797</v>
      </c>
      <c r="K127" t="s">
        <v>2797</v>
      </c>
      <c r="L127" s="33" t="s">
        <v>3033</v>
      </c>
    </row>
    <row r="128" spans="1:13" x14ac:dyDescent="0.25">
      <c r="A128" s="34" t="s">
        <v>3032</v>
      </c>
      <c r="B128" t="s">
        <v>2109</v>
      </c>
      <c r="C128" s="23" t="s">
        <v>2302</v>
      </c>
      <c r="E128" t="s">
        <v>2797</v>
      </c>
      <c r="F128" t="s">
        <v>2798</v>
      </c>
      <c r="H128" t="s">
        <v>2797</v>
      </c>
      <c r="I128" t="s">
        <v>2797</v>
      </c>
      <c r="K128" t="s">
        <v>2797</v>
      </c>
      <c r="L128" s="33" t="s">
        <v>3031</v>
      </c>
    </row>
    <row r="129" spans="1:13" ht="30" x14ac:dyDescent="0.25">
      <c r="A129" t="s">
        <v>1779</v>
      </c>
      <c r="B129" t="s">
        <v>2109</v>
      </c>
      <c r="C129" s="23" t="s">
        <v>2297</v>
      </c>
      <c r="E129" t="s">
        <v>2797</v>
      </c>
      <c r="F129" t="s">
        <v>2798</v>
      </c>
      <c r="H129" t="s">
        <v>2797</v>
      </c>
      <c r="I129" t="s">
        <v>2797</v>
      </c>
      <c r="K129" t="s">
        <v>2797</v>
      </c>
      <c r="L129" s="33" t="s">
        <v>3030</v>
      </c>
    </row>
    <row r="130" spans="1:13" ht="60" x14ac:dyDescent="0.25">
      <c r="A130" t="s">
        <v>1785</v>
      </c>
      <c r="B130" t="s">
        <v>2109</v>
      </c>
      <c r="C130" s="23" t="s">
        <v>2306</v>
      </c>
      <c r="E130" t="s">
        <v>2796</v>
      </c>
      <c r="F130" t="s">
        <v>2798</v>
      </c>
      <c r="H130" t="s">
        <v>2109</v>
      </c>
      <c r="I130" t="s">
        <v>2797</v>
      </c>
      <c r="K130" t="s">
        <v>2797</v>
      </c>
      <c r="L130" s="33" t="s">
        <v>3029</v>
      </c>
    </row>
    <row r="131" spans="1:13" x14ac:dyDescent="0.25">
      <c r="A131" t="s">
        <v>1770</v>
      </c>
      <c r="B131" t="s">
        <v>2071</v>
      </c>
      <c r="C131" s="23" t="s">
        <v>2089</v>
      </c>
      <c r="E131" t="s">
        <v>2796</v>
      </c>
      <c r="F131" t="s">
        <v>2798</v>
      </c>
      <c r="H131" t="s">
        <v>2109</v>
      </c>
      <c r="I131" t="s">
        <v>2797</v>
      </c>
      <c r="K131" t="s">
        <v>2797</v>
      </c>
    </row>
    <row r="132" spans="1:13" ht="45" x14ac:dyDescent="0.25">
      <c r="A132" t="s">
        <v>1776</v>
      </c>
      <c r="B132" t="s">
        <v>2109</v>
      </c>
      <c r="C132" s="23" t="s">
        <v>2301</v>
      </c>
      <c r="E132" t="s">
        <v>2796</v>
      </c>
      <c r="F132" t="s">
        <v>3028</v>
      </c>
      <c r="H132" t="s">
        <v>2109</v>
      </c>
      <c r="I132" t="s">
        <v>2797</v>
      </c>
      <c r="K132" t="s">
        <v>2797</v>
      </c>
      <c r="L132" s="33" t="s">
        <v>3027</v>
      </c>
    </row>
    <row r="133" spans="1:13" x14ac:dyDescent="0.25">
      <c r="A133" t="s">
        <v>50</v>
      </c>
      <c r="B133" t="s">
        <v>2109</v>
      </c>
      <c r="C133" s="23" t="s">
        <v>2245</v>
      </c>
      <c r="E133" t="s">
        <v>2109</v>
      </c>
      <c r="F133" t="s">
        <v>2109</v>
      </c>
      <c r="H133" t="s">
        <v>2109</v>
      </c>
      <c r="K133" t="s">
        <v>2109</v>
      </c>
      <c r="L133" s="33" t="s">
        <v>3026</v>
      </c>
    </row>
    <row r="134" spans="1:13" x14ac:dyDescent="0.25">
      <c r="A134" t="s">
        <v>41</v>
      </c>
      <c r="B134" t="s">
        <v>2109</v>
      </c>
      <c r="C134" s="23" t="s">
        <v>2210</v>
      </c>
      <c r="E134" t="s">
        <v>2109</v>
      </c>
      <c r="F134" t="s">
        <v>2109</v>
      </c>
      <c r="H134" t="s">
        <v>2109</v>
      </c>
      <c r="K134" t="s">
        <v>2109</v>
      </c>
    </row>
    <row r="135" spans="1:13" x14ac:dyDescent="0.25">
      <c r="A135" t="s">
        <v>639</v>
      </c>
      <c r="B135" t="s">
        <v>2109</v>
      </c>
      <c r="C135" s="23" t="s">
        <v>2423</v>
      </c>
      <c r="E135" t="s">
        <v>2109</v>
      </c>
      <c r="F135" t="s">
        <v>2856</v>
      </c>
      <c r="H135" t="s">
        <v>2109</v>
      </c>
      <c r="K135" t="s">
        <v>2109</v>
      </c>
    </row>
    <row r="136" spans="1:13" x14ac:dyDescent="0.25">
      <c r="A136" t="s">
        <v>1009</v>
      </c>
      <c r="B136" t="s">
        <v>2109</v>
      </c>
      <c r="C136" s="23" t="s">
        <v>2725</v>
      </c>
      <c r="E136" t="s">
        <v>2109</v>
      </c>
      <c r="F136" t="s">
        <v>2856</v>
      </c>
      <c r="H136" t="s">
        <v>2109</v>
      </c>
      <c r="K136" t="s">
        <v>2109</v>
      </c>
    </row>
    <row r="137" spans="1:13" x14ac:dyDescent="0.25">
      <c r="A137" t="s">
        <v>314</v>
      </c>
      <c r="B137" t="s">
        <v>2109</v>
      </c>
      <c r="C137" s="23" t="s">
        <v>2544</v>
      </c>
      <c r="E137" t="s">
        <v>2109</v>
      </c>
      <c r="F137" t="s">
        <v>2856</v>
      </c>
      <c r="H137" t="s">
        <v>2109</v>
      </c>
      <c r="K137" t="s">
        <v>2109</v>
      </c>
    </row>
    <row r="138" spans="1:13" x14ac:dyDescent="0.25">
      <c r="A138" t="s">
        <v>1015</v>
      </c>
      <c r="B138" t="s">
        <v>2109</v>
      </c>
      <c r="C138" s="23" t="s">
        <v>2677</v>
      </c>
      <c r="E138" t="s">
        <v>2109</v>
      </c>
      <c r="F138" t="s">
        <v>2856</v>
      </c>
      <c r="H138" t="s">
        <v>2109</v>
      </c>
      <c r="K138" t="s">
        <v>2109</v>
      </c>
    </row>
    <row r="139" spans="1:13" x14ac:dyDescent="0.25">
      <c r="A139" t="s">
        <v>895</v>
      </c>
      <c r="B139" t="s">
        <v>2109</v>
      </c>
      <c r="C139" s="23" t="s">
        <v>2693</v>
      </c>
      <c r="E139" t="s">
        <v>2109</v>
      </c>
      <c r="F139" t="s">
        <v>2856</v>
      </c>
      <c r="H139" t="s">
        <v>2109</v>
      </c>
      <c r="K139" t="s">
        <v>2109</v>
      </c>
    </row>
    <row r="140" spans="1:13" x14ac:dyDescent="0.25">
      <c r="A140" t="s">
        <v>774</v>
      </c>
      <c r="B140" t="s">
        <v>2109</v>
      </c>
      <c r="C140" s="23" t="s">
        <v>2208</v>
      </c>
      <c r="E140" t="s">
        <v>2109</v>
      </c>
      <c r="H140" t="s">
        <v>2109</v>
      </c>
      <c r="K140" t="s">
        <v>2109</v>
      </c>
    </row>
    <row r="141" spans="1:13" ht="30" x14ac:dyDescent="0.25">
      <c r="A141" t="s">
        <v>973</v>
      </c>
      <c r="B141" t="s">
        <v>2109</v>
      </c>
      <c r="C141" s="23" t="s">
        <v>2403</v>
      </c>
      <c r="E141" t="s">
        <v>2796</v>
      </c>
      <c r="H141" t="s">
        <v>2071</v>
      </c>
      <c r="K141" t="s">
        <v>2071</v>
      </c>
      <c r="L141" s="33" t="s">
        <v>3025</v>
      </c>
    </row>
    <row r="142" spans="1:13" ht="60" x14ac:dyDescent="0.25">
      <c r="A142" t="s">
        <v>1484</v>
      </c>
      <c r="B142" t="s">
        <v>2109</v>
      </c>
      <c r="C142" s="23" t="s">
        <v>2176</v>
      </c>
      <c r="E142" t="s">
        <v>2109</v>
      </c>
      <c r="H142" t="s">
        <v>2109</v>
      </c>
      <c r="K142" t="s">
        <v>2109</v>
      </c>
      <c r="L142" s="33" t="s">
        <v>3024</v>
      </c>
    </row>
    <row r="143" spans="1:13" ht="30" x14ac:dyDescent="0.25">
      <c r="A143" t="s">
        <v>680</v>
      </c>
      <c r="B143" t="s">
        <v>2109</v>
      </c>
      <c r="C143" s="23" t="s">
        <v>2364</v>
      </c>
      <c r="E143" t="s">
        <v>2796</v>
      </c>
      <c r="H143" t="s">
        <v>2071</v>
      </c>
      <c r="K143" t="s">
        <v>2071</v>
      </c>
      <c r="L143" s="33" t="s">
        <v>3023</v>
      </c>
    </row>
    <row r="144" spans="1:13" x14ac:dyDescent="0.25">
      <c r="A144" t="s">
        <v>1587</v>
      </c>
      <c r="B144" t="s">
        <v>2109</v>
      </c>
      <c r="C144" s="23" t="s">
        <v>2634</v>
      </c>
      <c r="E144" t="s">
        <v>2796</v>
      </c>
      <c r="F144" t="s">
        <v>2798</v>
      </c>
      <c r="H144" t="s">
        <v>2071</v>
      </c>
      <c r="I144" t="s">
        <v>2071</v>
      </c>
      <c r="K144" t="s">
        <v>2071</v>
      </c>
      <c r="L144" s="33" t="s">
        <v>3022</v>
      </c>
      <c r="M144" t="s">
        <v>3021</v>
      </c>
    </row>
    <row r="145" spans="1:13" ht="60" x14ac:dyDescent="0.25">
      <c r="A145" t="s">
        <v>1659</v>
      </c>
      <c r="B145" t="s">
        <v>2109</v>
      </c>
      <c r="C145" s="23" t="s">
        <v>2264</v>
      </c>
      <c r="E145" t="s">
        <v>2797</v>
      </c>
      <c r="H145" t="s">
        <v>2109</v>
      </c>
      <c r="I145" t="s">
        <v>2797</v>
      </c>
      <c r="K145" t="s">
        <v>2797</v>
      </c>
      <c r="L145" s="33" t="s">
        <v>3020</v>
      </c>
    </row>
    <row r="146" spans="1:13" ht="30" x14ac:dyDescent="0.25">
      <c r="A146" t="s">
        <v>1879</v>
      </c>
      <c r="B146" t="s">
        <v>2071</v>
      </c>
      <c r="C146" s="23" t="s">
        <v>1877</v>
      </c>
      <c r="E146" t="s">
        <v>2796</v>
      </c>
      <c r="F146" t="s">
        <v>2798</v>
      </c>
      <c r="H146" t="s">
        <v>2071</v>
      </c>
      <c r="K146" t="s">
        <v>2071</v>
      </c>
      <c r="L146" s="33" t="s">
        <v>3019</v>
      </c>
    </row>
    <row r="147" spans="1:13" x14ac:dyDescent="0.25">
      <c r="A147" t="s">
        <v>1611</v>
      </c>
      <c r="B147" t="s">
        <v>2109</v>
      </c>
      <c r="C147" s="23" t="s">
        <v>2717</v>
      </c>
      <c r="E147" t="s">
        <v>2109</v>
      </c>
      <c r="F147" t="s">
        <v>2109</v>
      </c>
      <c r="H147" t="s">
        <v>2109</v>
      </c>
      <c r="K147" t="s">
        <v>2109</v>
      </c>
    </row>
    <row r="148" spans="1:13" x14ac:dyDescent="0.25">
      <c r="A148" t="s">
        <v>1334</v>
      </c>
      <c r="B148" t="s">
        <v>2109</v>
      </c>
      <c r="C148" s="23" t="s">
        <v>2491</v>
      </c>
      <c r="E148" t="s">
        <v>2109</v>
      </c>
      <c r="F148" t="s">
        <v>2109</v>
      </c>
      <c r="H148" t="s">
        <v>2109</v>
      </c>
      <c r="K148" t="s">
        <v>2109</v>
      </c>
    </row>
    <row r="149" spans="1:13" ht="30" x14ac:dyDescent="0.25">
      <c r="A149" t="s">
        <v>1956</v>
      </c>
      <c r="B149" t="s">
        <v>2109</v>
      </c>
      <c r="C149" s="23" t="s">
        <v>2314</v>
      </c>
      <c r="E149" t="s">
        <v>2798</v>
      </c>
      <c r="F149" t="s">
        <v>2797</v>
      </c>
      <c r="H149" t="s">
        <v>3001</v>
      </c>
      <c r="I149" t="s">
        <v>2797</v>
      </c>
      <c r="K149" t="s">
        <v>2797</v>
      </c>
      <c r="L149" s="33" t="s">
        <v>3018</v>
      </c>
    </row>
    <row r="150" spans="1:13" x14ac:dyDescent="0.25">
      <c r="A150" t="s">
        <v>320</v>
      </c>
      <c r="B150" t="s">
        <v>2109</v>
      </c>
      <c r="C150" s="23" t="s">
        <v>2663</v>
      </c>
      <c r="E150" t="s">
        <v>2109</v>
      </c>
      <c r="F150" t="s">
        <v>2109</v>
      </c>
      <c r="H150" t="s">
        <v>2109</v>
      </c>
      <c r="K150" t="s">
        <v>2109</v>
      </c>
    </row>
    <row r="151" spans="1:13" x14ac:dyDescent="0.25">
      <c r="A151" t="s">
        <v>185</v>
      </c>
      <c r="B151" t="s">
        <v>2109</v>
      </c>
      <c r="C151" s="23" t="s">
        <v>2139</v>
      </c>
      <c r="E151" t="s">
        <v>2109</v>
      </c>
      <c r="F151" t="s">
        <v>2109</v>
      </c>
      <c r="H151" t="s">
        <v>2109</v>
      </c>
      <c r="K151" t="s">
        <v>2109</v>
      </c>
      <c r="L151" s="33" t="s">
        <v>3017</v>
      </c>
    </row>
    <row r="152" spans="1:13" x14ac:dyDescent="0.25">
      <c r="A152" t="s">
        <v>134</v>
      </c>
      <c r="B152" t="s">
        <v>2109</v>
      </c>
      <c r="C152" s="23" t="s">
        <v>2146</v>
      </c>
      <c r="E152" t="s">
        <v>2798</v>
      </c>
      <c r="F152" t="s">
        <v>2975</v>
      </c>
      <c r="H152" t="s">
        <v>2109</v>
      </c>
      <c r="K152" t="s">
        <v>2798</v>
      </c>
    </row>
    <row r="153" spans="1:13" x14ac:dyDescent="0.25">
      <c r="A153" t="s">
        <v>1593</v>
      </c>
      <c r="B153" t="s">
        <v>2109</v>
      </c>
      <c r="C153" s="23" t="s">
        <v>2145</v>
      </c>
      <c r="E153" t="s">
        <v>2109</v>
      </c>
      <c r="H153" t="s">
        <v>2109</v>
      </c>
      <c r="K153" t="s">
        <v>2109</v>
      </c>
    </row>
    <row r="154" spans="1:13" ht="30" x14ac:dyDescent="0.25">
      <c r="A154" t="s">
        <v>762</v>
      </c>
      <c r="B154" t="s">
        <v>2109</v>
      </c>
      <c r="C154" s="23" t="s">
        <v>2469</v>
      </c>
      <c r="E154" t="s">
        <v>2109</v>
      </c>
      <c r="H154" t="s">
        <v>2109</v>
      </c>
      <c r="K154" t="s">
        <v>2109</v>
      </c>
      <c r="L154" s="33" t="s">
        <v>3016</v>
      </c>
    </row>
    <row r="155" spans="1:13" x14ac:dyDescent="0.25">
      <c r="A155" t="s">
        <v>1605</v>
      </c>
      <c r="B155" t="s">
        <v>2109</v>
      </c>
      <c r="C155" s="23" t="s">
        <v>2489</v>
      </c>
      <c r="E155" t="s">
        <v>2798</v>
      </c>
      <c r="H155" t="s">
        <v>2109</v>
      </c>
      <c r="K155" t="s">
        <v>2798</v>
      </c>
      <c r="L155" s="33" t="s">
        <v>3015</v>
      </c>
    </row>
    <row r="156" spans="1:13" x14ac:dyDescent="0.25">
      <c r="A156" t="s">
        <v>16</v>
      </c>
      <c r="B156" t="s">
        <v>2109</v>
      </c>
      <c r="C156" s="23" t="s">
        <v>2366</v>
      </c>
      <c r="E156" t="s">
        <v>2796</v>
      </c>
      <c r="H156" t="s">
        <v>2071</v>
      </c>
      <c r="K156" t="s">
        <v>2071</v>
      </c>
      <c r="L156" s="33" t="s">
        <v>3014</v>
      </c>
    </row>
    <row r="157" spans="1:13" ht="30" x14ac:dyDescent="0.25">
      <c r="A157" t="s">
        <v>350</v>
      </c>
      <c r="B157" t="s">
        <v>2109</v>
      </c>
      <c r="C157" s="23" t="s">
        <v>2286</v>
      </c>
      <c r="E157" t="s">
        <v>2109</v>
      </c>
      <c r="H157" t="s">
        <v>2109</v>
      </c>
      <c r="K157" t="s">
        <v>2109</v>
      </c>
      <c r="L157" s="33" t="s">
        <v>3013</v>
      </c>
    </row>
    <row r="158" spans="1:13" x14ac:dyDescent="0.25">
      <c r="A158" t="s">
        <v>1307</v>
      </c>
      <c r="B158" t="s">
        <v>2109</v>
      </c>
      <c r="C158" s="23" t="s">
        <v>2325</v>
      </c>
      <c r="E158" t="s">
        <v>2798</v>
      </c>
      <c r="F158" t="s">
        <v>2797</v>
      </c>
      <c r="H158" t="s">
        <v>2109</v>
      </c>
      <c r="I158" t="s">
        <v>2797</v>
      </c>
      <c r="K158" t="s">
        <v>2797</v>
      </c>
      <c r="L158" s="33" t="s">
        <v>3012</v>
      </c>
    </row>
    <row r="159" spans="1:13" x14ac:dyDescent="0.25">
      <c r="A159" t="s">
        <v>1463</v>
      </c>
      <c r="B159" t="s">
        <v>2109</v>
      </c>
      <c r="C159" s="23" t="s">
        <v>1461</v>
      </c>
      <c r="E159" t="s">
        <v>2109</v>
      </c>
      <c r="H159" t="s">
        <v>2071</v>
      </c>
      <c r="K159" t="s">
        <v>2071</v>
      </c>
      <c r="M159" t="s">
        <v>3011</v>
      </c>
    </row>
    <row r="160" spans="1:13" x14ac:dyDescent="0.25">
      <c r="A160" t="s">
        <v>1857</v>
      </c>
      <c r="B160" t="s">
        <v>2109</v>
      </c>
      <c r="C160" s="23" t="s">
        <v>2687</v>
      </c>
      <c r="E160" t="s">
        <v>2796</v>
      </c>
      <c r="H160" t="s">
        <v>2071</v>
      </c>
      <c r="K160" t="s">
        <v>2071</v>
      </c>
      <c r="L160" s="33" t="s">
        <v>3010</v>
      </c>
    </row>
    <row r="161" spans="1:13" x14ac:dyDescent="0.25">
      <c r="A161" t="s">
        <v>1376</v>
      </c>
      <c r="B161" t="s">
        <v>2071</v>
      </c>
      <c r="C161" s="23" t="s">
        <v>2073</v>
      </c>
      <c r="E161" t="s">
        <v>2109</v>
      </c>
      <c r="H161" t="s">
        <v>2109</v>
      </c>
      <c r="K161" t="s">
        <v>2109</v>
      </c>
      <c r="L161" s="33" t="s">
        <v>3009</v>
      </c>
    </row>
    <row r="162" spans="1:13" ht="60" x14ac:dyDescent="0.25">
      <c r="A162" t="s">
        <v>1361</v>
      </c>
      <c r="B162" t="s">
        <v>2071</v>
      </c>
      <c r="C162" s="23" t="s">
        <v>1359</v>
      </c>
      <c r="E162" t="s">
        <v>2797</v>
      </c>
      <c r="F162" t="s">
        <v>2797</v>
      </c>
      <c r="H162" t="s">
        <v>2797</v>
      </c>
      <c r="I162" t="s">
        <v>2071</v>
      </c>
      <c r="K162" t="s">
        <v>2797</v>
      </c>
      <c r="L162" s="33" t="s">
        <v>3008</v>
      </c>
    </row>
    <row r="163" spans="1:13" x14ac:dyDescent="0.25">
      <c r="A163" t="s">
        <v>298</v>
      </c>
      <c r="B163" t="s">
        <v>2109</v>
      </c>
      <c r="C163" s="23" t="s">
        <v>2217</v>
      </c>
      <c r="E163" t="s">
        <v>2109</v>
      </c>
      <c r="F163" t="s">
        <v>2856</v>
      </c>
      <c r="H163" t="s">
        <v>2109</v>
      </c>
      <c r="K163" t="s">
        <v>2109</v>
      </c>
    </row>
    <row r="164" spans="1:13" x14ac:dyDescent="0.25">
      <c r="A164" t="s">
        <v>1331</v>
      </c>
      <c r="B164" t="s">
        <v>2109</v>
      </c>
      <c r="C164" s="23" t="s">
        <v>2200</v>
      </c>
      <c r="E164" t="s">
        <v>2109</v>
      </c>
      <c r="F164" t="s">
        <v>2856</v>
      </c>
      <c r="H164" t="s">
        <v>2109</v>
      </c>
      <c r="K164" t="s">
        <v>2109</v>
      </c>
    </row>
    <row r="165" spans="1:13" x14ac:dyDescent="0.25">
      <c r="A165" t="s">
        <v>1808</v>
      </c>
      <c r="B165" t="s">
        <v>2071</v>
      </c>
      <c r="C165" s="23" t="s">
        <v>2106</v>
      </c>
      <c r="E165" t="s">
        <v>2802</v>
      </c>
      <c r="F165" t="s">
        <v>2798</v>
      </c>
      <c r="H165" t="s">
        <v>3007</v>
      </c>
      <c r="I165" t="s">
        <v>2797</v>
      </c>
      <c r="K165" t="s">
        <v>2797</v>
      </c>
      <c r="L165" s="33" t="s">
        <v>3006</v>
      </c>
    </row>
    <row r="166" spans="1:13" x14ac:dyDescent="0.25">
      <c r="A166" t="s">
        <v>1121</v>
      </c>
      <c r="B166" t="s">
        <v>2071</v>
      </c>
      <c r="C166" s="23" t="s">
        <v>2082</v>
      </c>
      <c r="E166" t="s">
        <v>2796</v>
      </c>
      <c r="F166" t="s">
        <v>2798</v>
      </c>
      <c r="H166" t="s">
        <v>2071</v>
      </c>
      <c r="I166" t="s">
        <v>2071</v>
      </c>
      <c r="K166" t="s">
        <v>2071</v>
      </c>
      <c r="L166" s="33" t="s">
        <v>3005</v>
      </c>
      <c r="M166" t="s">
        <v>3004</v>
      </c>
    </row>
    <row r="167" spans="1:13" x14ac:dyDescent="0.25">
      <c r="A167" t="s">
        <v>451</v>
      </c>
      <c r="B167" t="s">
        <v>2109</v>
      </c>
      <c r="C167" s="23" t="s">
        <v>2197</v>
      </c>
      <c r="E167" t="s">
        <v>2109</v>
      </c>
      <c r="H167" t="s">
        <v>2109</v>
      </c>
      <c r="K167" t="s">
        <v>2109</v>
      </c>
      <c r="L167" s="33" t="s">
        <v>3003</v>
      </c>
    </row>
    <row r="168" spans="1:13" x14ac:dyDescent="0.25">
      <c r="A168" t="s">
        <v>1442</v>
      </c>
      <c r="B168" t="s">
        <v>2109</v>
      </c>
      <c r="C168" s="23" t="s">
        <v>2122</v>
      </c>
      <c r="E168" t="s">
        <v>2109</v>
      </c>
      <c r="H168" t="s">
        <v>2071</v>
      </c>
      <c r="K168" t="s">
        <v>2071</v>
      </c>
      <c r="L168" s="33" t="s">
        <v>3002</v>
      </c>
    </row>
    <row r="169" spans="1:13" x14ac:dyDescent="0.25">
      <c r="A169" t="s">
        <v>753</v>
      </c>
      <c r="B169" t="s">
        <v>2109</v>
      </c>
      <c r="C169" s="23" t="s">
        <v>2465</v>
      </c>
      <c r="E169" t="s">
        <v>2109</v>
      </c>
      <c r="K169" t="s">
        <v>2109</v>
      </c>
    </row>
    <row r="170" spans="1:13" x14ac:dyDescent="0.25">
      <c r="A170" t="s">
        <v>1829</v>
      </c>
      <c r="B170" t="s">
        <v>2109</v>
      </c>
      <c r="C170" s="23" t="s">
        <v>2340</v>
      </c>
      <c r="E170" t="s">
        <v>2802</v>
      </c>
      <c r="F170" t="s">
        <v>2798</v>
      </c>
      <c r="H170" t="s">
        <v>3001</v>
      </c>
      <c r="I170" t="s">
        <v>2797</v>
      </c>
      <c r="K170" t="s">
        <v>2797</v>
      </c>
    </row>
    <row r="171" spans="1:13" ht="29.25" x14ac:dyDescent="0.25">
      <c r="A171" t="s">
        <v>1581</v>
      </c>
      <c r="B171" t="s">
        <v>2109</v>
      </c>
      <c r="C171" s="23" t="s">
        <v>2488</v>
      </c>
      <c r="E171" t="s">
        <v>3000</v>
      </c>
      <c r="F171" t="s">
        <v>2798</v>
      </c>
      <c r="H171" t="s">
        <v>2071</v>
      </c>
      <c r="I171" t="s">
        <v>2797</v>
      </c>
      <c r="K171" t="s">
        <v>2797</v>
      </c>
      <c r="L171" s="36" t="s">
        <v>2999</v>
      </c>
    </row>
    <row r="172" spans="1:13" x14ac:dyDescent="0.25">
      <c r="A172" t="s">
        <v>146</v>
      </c>
      <c r="B172" t="s">
        <v>2109</v>
      </c>
      <c r="C172" s="23" t="s">
        <v>2501</v>
      </c>
      <c r="E172" t="s">
        <v>2109</v>
      </c>
      <c r="F172" t="s">
        <v>2856</v>
      </c>
      <c r="H172" t="s">
        <v>2109</v>
      </c>
      <c r="K172" t="s">
        <v>2109</v>
      </c>
    </row>
    <row r="173" spans="1:13" ht="45" x14ac:dyDescent="0.25">
      <c r="A173" t="s">
        <v>1490</v>
      </c>
      <c r="B173" t="s">
        <v>2109</v>
      </c>
      <c r="C173" s="23" t="s">
        <v>2376</v>
      </c>
      <c r="E173" t="s">
        <v>2796</v>
      </c>
      <c r="F173" t="s">
        <v>2798</v>
      </c>
      <c r="H173" t="s">
        <v>2109</v>
      </c>
      <c r="K173" t="s">
        <v>2796</v>
      </c>
      <c r="L173" s="33" t="s">
        <v>2998</v>
      </c>
    </row>
    <row r="174" spans="1:13" x14ac:dyDescent="0.25">
      <c r="A174" t="s">
        <v>661</v>
      </c>
      <c r="B174" t="s">
        <v>2109</v>
      </c>
      <c r="C174" s="23" t="s">
        <v>2258</v>
      </c>
      <c r="E174" t="s">
        <v>2109</v>
      </c>
      <c r="H174" t="s">
        <v>2109</v>
      </c>
      <c r="K174" t="s">
        <v>2109</v>
      </c>
    </row>
    <row r="175" spans="1:13" x14ac:dyDescent="0.25">
      <c r="A175" t="s">
        <v>2153</v>
      </c>
      <c r="B175" t="s">
        <v>2109</v>
      </c>
      <c r="C175" s="23" t="s">
        <v>2152</v>
      </c>
      <c r="E175" t="s">
        <v>2109</v>
      </c>
      <c r="F175" t="s">
        <v>2109</v>
      </c>
      <c r="H175" t="s">
        <v>2109</v>
      </c>
      <c r="K175" t="s">
        <v>2109</v>
      </c>
    </row>
    <row r="176" spans="1:13" x14ac:dyDescent="0.25">
      <c r="A176" t="s">
        <v>407</v>
      </c>
      <c r="B176" t="s">
        <v>2109</v>
      </c>
      <c r="C176" s="23" t="s">
        <v>2289</v>
      </c>
      <c r="E176" t="s">
        <v>2109</v>
      </c>
      <c r="F176" t="s">
        <v>2109</v>
      </c>
      <c r="H176" t="s">
        <v>2109</v>
      </c>
      <c r="K176" t="s">
        <v>2109</v>
      </c>
      <c r="L176" s="33" t="s">
        <v>2997</v>
      </c>
    </row>
    <row r="177" spans="1:13" ht="45" x14ac:dyDescent="0.25">
      <c r="A177" t="s">
        <v>2025</v>
      </c>
      <c r="B177" t="s">
        <v>2109</v>
      </c>
      <c r="C177" s="23" t="s">
        <v>2250</v>
      </c>
      <c r="E177" t="s">
        <v>2796</v>
      </c>
      <c r="F177" t="s">
        <v>2798</v>
      </c>
      <c r="H177" t="s">
        <v>2109</v>
      </c>
      <c r="I177" t="s">
        <v>2797</v>
      </c>
      <c r="K177" t="s">
        <v>2797</v>
      </c>
      <c r="L177" s="33" t="s">
        <v>2996</v>
      </c>
    </row>
    <row r="178" spans="1:13" ht="30" x14ac:dyDescent="0.25">
      <c r="A178" t="s">
        <v>1782</v>
      </c>
      <c r="B178" t="s">
        <v>2109</v>
      </c>
      <c r="C178" s="23" t="s">
        <v>2088</v>
      </c>
      <c r="E178" t="s">
        <v>2796</v>
      </c>
      <c r="F178" t="s">
        <v>2798</v>
      </c>
      <c r="H178" t="s">
        <v>2109</v>
      </c>
      <c r="I178" t="s">
        <v>2797</v>
      </c>
      <c r="K178" t="s">
        <v>2797</v>
      </c>
      <c r="L178" s="33" t="s">
        <v>2995</v>
      </c>
    </row>
    <row r="179" spans="1:13" ht="30" x14ac:dyDescent="0.25">
      <c r="A179" t="s">
        <v>1773</v>
      </c>
      <c r="B179" t="s">
        <v>2071</v>
      </c>
      <c r="C179" s="23" t="s">
        <v>2088</v>
      </c>
      <c r="E179" t="s">
        <v>2796</v>
      </c>
      <c r="F179" t="s">
        <v>2798</v>
      </c>
      <c r="H179" t="s">
        <v>2109</v>
      </c>
      <c r="I179" t="s">
        <v>2797</v>
      </c>
      <c r="K179" t="s">
        <v>2797</v>
      </c>
      <c r="L179" s="33" t="s">
        <v>2995</v>
      </c>
    </row>
    <row r="180" spans="1:13" ht="30" x14ac:dyDescent="0.25">
      <c r="A180" t="s">
        <v>1761</v>
      </c>
      <c r="B180" t="s">
        <v>2109</v>
      </c>
      <c r="C180" s="23" t="s">
        <v>2166</v>
      </c>
      <c r="E180" t="s">
        <v>2796</v>
      </c>
      <c r="H180" t="s">
        <v>2109</v>
      </c>
      <c r="I180" t="s">
        <v>2797</v>
      </c>
      <c r="K180" t="s">
        <v>2797</v>
      </c>
      <c r="L180" s="33" t="s">
        <v>2994</v>
      </c>
    </row>
    <row r="181" spans="1:13" x14ac:dyDescent="0.25">
      <c r="A181" t="s">
        <v>356</v>
      </c>
      <c r="B181" t="s">
        <v>2109</v>
      </c>
      <c r="C181" s="23" t="s">
        <v>2675</v>
      </c>
      <c r="E181" t="s">
        <v>2109</v>
      </c>
      <c r="H181" t="s">
        <v>2109</v>
      </c>
      <c r="K181" t="s">
        <v>2109</v>
      </c>
    </row>
    <row r="182" spans="1:13" x14ac:dyDescent="0.25">
      <c r="A182" t="s">
        <v>1940</v>
      </c>
      <c r="B182" t="s">
        <v>2109</v>
      </c>
      <c r="C182" s="23" t="s">
        <v>2617</v>
      </c>
      <c r="E182" t="s">
        <v>2798</v>
      </c>
      <c r="F182" t="s">
        <v>2798</v>
      </c>
      <c r="H182" t="s">
        <v>2797</v>
      </c>
      <c r="I182" t="s">
        <v>2797</v>
      </c>
      <c r="K182" t="s">
        <v>2797</v>
      </c>
      <c r="L182" s="33" t="s">
        <v>2993</v>
      </c>
    </row>
    <row r="183" spans="1:13" ht="30" x14ac:dyDescent="0.25">
      <c r="A183" t="s">
        <v>1644</v>
      </c>
      <c r="B183" t="s">
        <v>2109</v>
      </c>
      <c r="C183" s="23" t="s">
        <v>2580</v>
      </c>
      <c r="E183" t="s">
        <v>2109</v>
      </c>
      <c r="F183" t="s">
        <v>2109</v>
      </c>
      <c r="H183" t="s">
        <v>2109</v>
      </c>
      <c r="I183" t="s">
        <v>2797</v>
      </c>
      <c r="K183" t="s">
        <v>2797</v>
      </c>
      <c r="L183" s="33" t="s">
        <v>2992</v>
      </c>
    </row>
    <row r="184" spans="1:13" x14ac:dyDescent="0.25">
      <c r="A184" t="s">
        <v>1508</v>
      </c>
      <c r="B184" t="s">
        <v>2109</v>
      </c>
      <c r="C184" s="23" t="s">
        <v>2412</v>
      </c>
      <c r="E184" t="s">
        <v>2796</v>
      </c>
      <c r="F184" t="s">
        <v>2797</v>
      </c>
      <c r="H184" t="s">
        <v>2071</v>
      </c>
      <c r="K184" t="s">
        <v>2797</v>
      </c>
      <c r="L184" s="33" t="s">
        <v>2991</v>
      </c>
    </row>
    <row r="185" spans="1:13" x14ac:dyDescent="0.25">
      <c r="A185" t="s">
        <v>615</v>
      </c>
      <c r="B185" t="s">
        <v>2109</v>
      </c>
      <c r="C185" s="23" t="s">
        <v>2309</v>
      </c>
      <c r="E185" t="s">
        <v>2109</v>
      </c>
      <c r="H185" t="s">
        <v>2109</v>
      </c>
      <c r="K185" t="s">
        <v>2109</v>
      </c>
      <c r="L185" s="33" t="s">
        <v>2990</v>
      </c>
    </row>
    <row r="186" spans="1:13" ht="45" x14ac:dyDescent="0.25">
      <c r="A186" t="s">
        <v>206</v>
      </c>
      <c r="B186" t="s">
        <v>2109</v>
      </c>
      <c r="C186" s="23" t="s">
        <v>2477</v>
      </c>
      <c r="E186" t="s">
        <v>2797</v>
      </c>
      <c r="H186" t="s">
        <v>2797</v>
      </c>
      <c r="K186" t="s">
        <v>2797</v>
      </c>
      <c r="L186" s="33" t="s">
        <v>2989</v>
      </c>
      <c r="M186" t="s">
        <v>2988</v>
      </c>
    </row>
    <row r="187" spans="1:13" ht="30" x14ac:dyDescent="0.25">
      <c r="A187" t="s">
        <v>112</v>
      </c>
      <c r="B187" t="s">
        <v>2109</v>
      </c>
      <c r="C187" s="23" t="s">
        <v>2285</v>
      </c>
      <c r="E187" t="s">
        <v>2796</v>
      </c>
      <c r="H187" t="s">
        <v>2109</v>
      </c>
      <c r="K187" t="s">
        <v>2796</v>
      </c>
      <c r="L187" s="33" t="s">
        <v>2987</v>
      </c>
    </row>
    <row r="188" spans="1:13" ht="30" x14ac:dyDescent="0.25">
      <c r="A188" t="s">
        <v>1674</v>
      </c>
      <c r="B188" t="s">
        <v>2109</v>
      </c>
      <c r="C188" s="23" t="s">
        <v>1672</v>
      </c>
      <c r="E188" t="s">
        <v>2797</v>
      </c>
      <c r="F188" t="s">
        <v>2798</v>
      </c>
      <c r="H188" t="s">
        <v>2109</v>
      </c>
      <c r="I188" t="s">
        <v>2797</v>
      </c>
      <c r="K188" t="s">
        <v>2797</v>
      </c>
      <c r="L188" s="33" t="s">
        <v>2986</v>
      </c>
    </row>
    <row r="189" spans="1:13" x14ac:dyDescent="0.25">
      <c r="A189" t="s">
        <v>1689</v>
      </c>
      <c r="B189" t="s">
        <v>2109</v>
      </c>
      <c r="C189" s="23" t="s">
        <v>2548</v>
      </c>
      <c r="E189" t="s">
        <v>2798</v>
      </c>
      <c r="H189" t="s">
        <v>2109</v>
      </c>
      <c r="I189" t="s">
        <v>2797</v>
      </c>
      <c r="K189" t="s">
        <v>2797</v>
      </c>
      <c r="L189" s="33" t="s">
        <v>2985</v>
      </c>
    </row>
    <row r="190" spans="1:13" x14ac:dyDescent="0.25">
      <c r="A190" t="s">
        <v>38</v>
      </c>
      <c r="B190" t="s">
        <v>2109</v>
      </c>
      <c r="C190" s="23" t="s">
        <v>2193</v>
      </c>
      <c r="E190" t="s">
        <v>2109</v>
      </c>
      <c r="K190" t="s">
        <v>2109</v>
      </c>
    </row>
    <row r="191" spans="1:13" x14ac:dyDescent="0.25">
      <c r="A191" t="s">
        <v>1424</v>
      </c>
      <c r="B191" t="s">
        <v>2109</v>
      </c>
      <c r="C191" s="23" t="s">
        <v>1422</v>
      </c>
      <c r="E191" t="s">
        <v>2109</v>
      </c>
      <c r="K191" t="s">
        <v>2109</v>
      </c>
    </row>
    <row r="192" spans="1:13" x14ac:dyDescent="0.25">
      <c r="A192" t="s">
        <v>1517</v>
      </c>
      <c r="B192" t="s">
        <v>2109</v>
      </c>
      <c r="C192" s="23" t="s">
        <v>2407</v>
      </c>
      <c r="E192" t="s">
        <v>2109</v>
      </c>
      <c r="H192" t="s">
        <v>2071</v>
      </c>
      <c r="K192" t="s">
        <v>2071</v>
      </c>
      <c r="L192" s="33" t="s">
        <v>2821</v>
      </c>
    </row>
    <row r="193" spans="1:13" x14ac:dyDescent="0.25">
      <c r="A193" t="s">
        <v>1370</v>
      </c>
      <c r="B193" t="s">
        <v>2109</v>
      </c>
      <c r="C193" s="23" t="s">
        <v>2625</v>
      </c>
      <c r="E193" t="s">
        <v>2109</v>
      </c>
      <c r="H193" t="s">
        <v>2109</v>
      </c>
      <c r="K193" t="s">
        <v>2109</v>
      </c>
      <c r="L193" s="33" t="s">
        <v>1368</v>
      </c>
    </row>
    <row r="194" spans="1:13" x14ac:dyDescent="0.25">
      <c r="A194" t="s">
        <v>184</v>
      </c>
      <c r="B194" t="s">
        <v>2109</v>
      </c>
      <c r="C194" s="23" t="s">
        <v>2440</v>
      </c>
      <c r="E194" t="s">
        <v>2109</v>
      </c>
      <c r="F194" t="s">
        <v>2109</v>
      </c>
      <c r="H194" t="s">
        <v>2109</v>
      </c>
      <c r="K194" t="s">
        <v>2109</v>
      </c>
      <c r="L194" s="33" t="s">
        <v>2984</v>
      </c>
    </row>
    <row r="195" spans="1:13" ht="30" x14ac:dyDescent="0.25">
      <c r="A195" t="s">
        <v>786</v>
      </c>
      <c r="B195" t="s">
        <v>2109</v>
      </c>
      <c r="C195" s="23" t="s">
        <v>2382</v>
      </c>
      <c r="E195" t="s">
        <v>2796</v>
      </c>
      <c r="H195" t="s">
        <v>2071</v>
      </c>
      <c r="K195" t="s">
        <v>2071</v>
      </c>
      <c r="L195" s="33" t="s">
        <v>2983</v>
      </c>
    </row>
    <row r="196" spans="1:13" x14ac:dyDescent="0.25">
      <c r="A196" t="s">
        <v>1695</v>
      </c>
      <c r="B196" t="s">
        <v>2109</v>
      </c>
      <c r="C196" s="23" t="s">
        <v>2533</v>
      </c>
      <c r="E196" t="s">
        <v>2109</v>
      </c>
      <c r="H196" t="s">
        <v>2109</v>
      </c>
      <c r="I196" t="s">
        <v>2797</v>
      </c>
      <c r="K196" t="s">
        <v>2797</v>
      </c>
    </row>
    <row r="197" spans="1:13" x14ac:dyDescent="0.25">
      <c r="A197" t="s">
        <v>1148</v>
      </c>
      <c r="B197" t="s">
        <v>2109</v>
      </c>
      <c r="C197" s="23" t="s">
        <v>2616</v>
      </c>
      <c r="E197" t="s">
        <v>2109</v>
      </c>
      <c r="H197" t="s">
        <v>2109</v>
      </c>
      <c r="K197" t="s">
        <v>2109</v>
      </c>
      <c r="M197" t="s">
        <v>2982</v>
      </c>
    </row>
    <row r="198" spans="1:13" x14ac:dyDescent="0.25">
      <c r="A198" t="s">
        <v>374</v>
      </c>
      <c r="B198" t="s">
        <v>2109</v>
      </c>
      <c r="C198" s="23" t="s">
        <v>2415</v>
      </c>
      <c r="E198" t="s">
        <v>2109</v>
      </c>
      <c r="F198" t="s">
        <v>2109</v>
      </c>
      <c r="H198" t="s">
        <v>2109</v>
      </c>
      <c r="K198" t="s">
        <v>2109</v>
      </c>
    </row>
    <row r="199" spans="1:13" ht="45" x14ac:dyDescent="0.25">
      <c r="A199" t="s">
        <v>1454</v>
      </c>
      <c r="B199" t="s">
        <v>2109</v>
      </c>
      <c r="C199" s="23" t="s">
        <v>2411</v>
      </c>
      <c r="E199" t="s">
        <v>2796</v>
      </c>
      <c r="F199" t="s">
        <v>2798</v>
      </c>
      <c r="H199" t="s">
        <v>2071</v>
      </c>
      <c r="K199" t="s">
        <v>2071</v>
      </c>
      <c r="L199" s="33" t="s">
        <v>2981</v>
      </c>
    </row>
    <row r="200" spans="1:13" ht="30" x14ac:dyDescent="0.25">
      <c r="A200" t="s">
        <v>633</v>
      </c>
      <c r="B200" t="s">
        <v>2109</v>
      </c>
      <c r="C200" s="23" t="s">
        <v>2579</v>
      </c>
      <c r="E200" t="s">
        <v>2109</v>
      </c>
      <c r="H200" t="s">
        <v>2109</v>
      </c>
      <c r="K200" t="s">
        <v>2980</v>
      </c>
    </row>
    <row r="201" spans="1:13" ht="45" x14ac:dyDescent="0.25">
      <c r="A201" t="s">
        <v>1514</v>
      </c>
      <c r="B201" t="s">
        <v>2109</v>
      </c>
      <c r="C201" s="23" t="s">
        <v>2688</v>
      </c>
      <c r="E201" t="s">
        <v>2797</v>
      </c>
      <c r="F201" t="s">
        <v>2798</v>
      </c>
      <c r="H201" t="s">
        <v>2071</v>
      </c>
      <c r="K201" t="s">
        <v>2797</v>
      </c>
      <c r="L201" s="33" t="s">
        <v>2979</v>
      </c>
    </row>
    <row r="202" spans="1:13" x14ac:dyDescent="0.25">
      <c r="A202" t="s">
        <v>1913</v>
      </c>
      <c r="B202" t="s">
        <v>2109</v>
      </c>
      <c r="C202" s="23" t="s">
        <v>2322</v>
      </c>
      <c r="E202" t="s">
        <v>2796</v>
      </c>
      <c r="F202" t="s">
        <v>2797</v>
      </c>
      <c r="H202" t="s">
        <v>2109</v>
      </c>
      <c r="I202" t="s">
        <v>2071</v>
      </c>
      <c r="K202" t="s">
        <v>2797</v>
      </c>
    </row>
    <row r="203" spans="1:13" ht="30" x14ac:dyDescent="0.25">
      <c r="A203" t="s">
        <v>1937</v>
      </c>
      <c r="B203" t="s">
        <v>2109</v>
      </c>
      <c r="C203" s="23" t="s">
        <v>2649</v>
      </c>
      <c r="E203" t="s">
        <v>2796</v>
      </c>
      <c r="F203" t="s">
        <v>2797</v>
      </c>
      <c r="H203" t="s">
        <v>2109</v>
      </c>
      <c r="I203" t="s">
        <v>2797</v>
      </c>
      <c r="K203" t="s">
        <v>2797</v>
      </c>
      <c r="L203" s="33" t="s">
        <v>2978</v>
      </c>
      <c r="M203" t="s">
        <v>2977</v>
      </c>
    </row>
    <row r="204" spans="1:13" x14ac:dyDescent="0.25">
      <c r="A204" t="s">
        <v>1433</v>
      </c>
      <c r="B204" t="s">
        <v>2109</v>
      </c>
      <c r="C204" s="23" t="s">
        <v>2486</v>
      </c>
      <c r="E204" t="s">
        <v>2109</v>
      </c>
      <c r="H204" t="s">
        <v>2109</v>
      </c>
      <c r="K204" t="s">
        <v>2109</v>
      </c>
      <c r="L204" s="33" t="s">
        <v>2976</v>
      </c>
    </row>
    <row r="205" spans="1:13" x14ac:dyDescent="0.25">
      <c r="A205" t="s">
        <v>1460</v>
      </c>
      <c r="B205" t="s">
        <v>2109</v>
      </c>
      <c r="C205" s="23" t="s">
        <v>2235</v>
      </c>
      <c r="E205" t="s">
        <v>2109</v>
      </c>
      <c r="F205" t="s">
        <v>2798</v>
      </c>
      <c r="H205" t="s">
        <v>2109</v>
      </c>
      <c r="K205" t="s">
        <v>2798</v>
      </c>
    </row>
    <row r="206" spans="1:13" x14ac:dyDescent="0.25">
      <c r="A206" t="s">
        <v>2331</v>
      </c>
      <c r="B206" t="s">
        <v>2109</v>
      </c>
      <c r="C206" s="23" t="s">
        <v>2330</v>
      </c>
      <c r="E206" t="s">
        <v>2109</v>
      </c>
      <c r="F206" t="s">
        <v>2109</v>
      </c>
      <c r="H206" t="s">
        <v>2109</v>
      </c>
      <c r="K206" t="s">
        <v>2109</v>
      </c>
    </row>
    <row r="207" spans="1:13" x14ac:dyDescent="0.25">
      <c r="A207" t="s">
        <v>434</v>
      </c>
      <c r="B207" t="s">
        <v>2109</v>
      </c>
      <c r="C207" s="23" t="s">
        <v>2691</v>
      </c>
      <c r="E207" t="s">
        <v>2822</v>
      </c>
      <c r="F207" t="s">
        <v>2109</v>
      </c>
      <c r="H207" t="s">
        <v>2109</v>
      </c>
      <c r="K207" t="s">
        <v>2798</v>
      </c>
    </row>
    <row r="208" spans="1:13" x14ac:dyDescent="0.25">
      <c r="A208" t="s">
        <v>368</v>
      </c>
      <c r="B208" t="s">
        <v>2109</v>
      </c>
      <c r="C208" s="23" t="s">
        <v>2691</v>
      </c>
      <c r="E208" t="s">
        <v>2822</v>
      </c>
      <c r="F208" t="s">
        <v>2109</v>
      </c>
      <c r="H208" t="s">
        <v>2109</v>
      </c>
      <c r="K208" t="s">
        <v>2798</v>
      </c>
    </row>
    <row r="209" spans="1:13" x14ac:dyDescent="0.25">
      <c r="A209" t="s">
        <v>413</v>
      </c>
      <c r="B209" t="s">
        <v>2109</v>
      </c>
      <c r="C209" s="23" t="s">
        <v>2691</v>
      </c>
      <c r="E209" t="s">
        <v>2822</v>
      </c>
      <c r="F209" t="s">
        <v>2975</v>
      </c>
      <c r="H209" t="s">
        <v>2109</v>
      </c>
      <c r="K209" t="s">
        <v>2798</v>
      </c>
    </row>
    <row r="210" spans="1:13" x14ac:dyDescent="0.25">
      <c r="A210" t="s">
        <v>1959</v>
      </c>
      <c r="B210" t="s">
        <v>2109</v>
      </c>
      <c r="C210" s="23" t="s">
        <v>2234</v>
      </c>
      <c r="E210" t="s">
        <v>2822</v>
      </c>
      <c r="F210" t="s">
        <v>2109</v>
      </c>
      <c r="H210" t="s">
        <v>2109</v>
      </c>
      <c r="K210" t="s">
        <v>2798</v>
      </c>
    </row>
    <row r="211" spans="1:13" ht="30" x14ac:dyDescent="0.25">
      <c r="A211" t="s">
        <v>1668</v>
      </c>
      <c r="B211" t="s">
        <v>2109</v>
      </c>
      <c r="C211" s="23" t="s">
        <v>2496</v>
      </c>
      <c r="E211" t="s">
        <v>2798</v>
      </c>
      <c r="F211" t="s">
        <v>2798</v>
      </c>
      <c r="H211" t="s">
        <v>2109</v>
      </c>
      <c r="I211" t="s">
        <v>2797</v>
      </c>
      <c r="K211" t="s">
        <v>2797</v>
      </c>
      <c r="L211" s="33" t="s">
        <v>2974</v>
      </c>
    </row>
    <row r="212" spans="1:13" x14ac:dyDescent="0.25">
      <c r="A212" t="s">
        <v>1665</v>
      </c>
      <c r="B212" t="s">
        <v>2109</v>
      </c>
      <c r="C212" s="23" t="s">
        <v>2560</v>
      </c>
      <c r="E212" t="s">
        <v>2798</v>
      </c>
      <c r="H212" t="s">
        <v>2109</v>
      </c>
      <c r="K212" t="s">
        <v>2798</v>
      </c>
    </row>
    <row r="213" spans="1:13" x14ac:dyDescent="0.25">
      <c r="A213" t="s">
        <v>1653</v>
      </c>
      <c r="B213" t="s">
        <v>2109</v>
      </c>
      <c r="C213" s="23" t="s">
        <v>2703</v>
      </c>
      <c r="E213" t="s">
        <v>2798</v>
      </c>
      <c r="H213" t="s">
        <v>2109</v>
      </c>
      <c r="I213" t="s">
        <v>2797</v>
      </c>
      <c r="K213" t="s">
        <v>2797</v>
      </c>
    </row>
    <row r="214" spans="1:13" ht="45" x14ac:dyDescent="0.25">
      <c r="A214" t="s">
        <v>1743</v>
      </c>
      <c r="B214" t="s">
        <v>2109</v>
      </c>
      <c r="C214" s="23" t="s">
        <v>2615</v>
      </c>
      <c r="E214" t="s">
        <v>2798</v>
      </c>
      <c r="F214" t="s">
        <v>2798</v>
      </c>
      <c r="H214" t="s">
        <v>2109</v>
      </c>
      <c r="I214" t="s">
        <v>2797</v>
      </c>
      <c r="K214" t="s">
        <v>2797</v>
      </c>
      <c r="L214" s="33" t="s">
        <v>2973</v>
      </c>
    </row>
    <row r="215" spans="1:13" x14ac:dyDescent="0.25">
      <c r="A215" t="s">
        <v>1049</v>
      </c>
      <c r="B215" t="s">
        <v>2109</v>
      </c>
      <c r="C215" s="23" t="s">
        <v>2498</v>
      </c>
      <c r="E215" t="s">
        <v>2109</v>
      </c>
      <c r="I215" t="s">
        <v>2797</v>
      </c>
      <c r="K215" t="s">
        <v>2797</v>
      </c>
    </row>
    <row r="216" spans="1:13" ht="30" x14ac:dyDescent="0.25">
      <c r="A216" t="s">
        <v>1869</v>
      </c>
      <c r="B216" t="s">
        <v>2109</v>
      </c>
      <c r="C216" s="23" t="s">
        <v>2206</v>
      </c>
      <c r="E216" t="s">
        <v>2796</v>
      </c>
      <c r="H216" t="s">
        <v>2796</v>
      </c>
      <c r="K216" t="s">
        <v>2796</v>
      </c>
      <c r="L216" s="33" t="s">
        <v>2972</v>
      </c>
      <c r="M216" t="s">
        <v>2971</v>
      </c>
    </row>
    <row r="217" spans="1:13" x14ac:dyDescent="0.25">
      <c r="A217" t="s">
        <v>1304</v>
      </c>
      <c r="B217" t="s">
        <v>2109</v>
      </c>
      <c r="C217" s="23" t="s">
        <v>2709</v>
      </c>
      <c r="E217" t="s">
        <v>2798</v>
      </c>
      <c r="F217" t="s">
        <v>2797</v>
      </c>
      <c r="H217" t="s">
        <v>2109</v>
      </c>
      <c r="I217" t="s">
        <v>2071</v>
      </c>
      <c r="K217" t="s">
        <v>2797</v>
      </c>
      <c r="L217" s="33" t="s">
        <v>2970</v>
      </c>
      <c r="M217" t="s">
        <v>2969</v>
      </c>
    </row>
    <row r="218" spans="1:13" ht="30" x14ac:dyDescent="0.25">
      <c r="A218" t="s">
        <v>1295</v>
      </c>
      <c r="B218" t="s">
        <v>2109</v>
      </c>
      <c r="C218" s="23" t="s">
        <v>2697</v>
      </c>
      <c r="E218" t="s">
        <v>2109</v>
      </c>
      <c r="K218" t="s">
        <v>2109</v>
      </c>
      <c r="L218" s="33" t="s">
        <v>2968</v>
      </c>
    </row>
    <row r="219" spans="1:13" x14ac:dyDescent="0.25">
      <c r="A219" t="s">
        <v>2015</v>
      </c>
      <c r="B219" t="s">
        <v>2109</v>
      </c>
      <c r="C219" s="23" t="s">
        <v>2249</v>
      </c>
      <c r="E219" t="s">
        <v>2798</v>
      </c>
      <c r="F219" t="s">
        <v>2797</v>
      </c>
      <c r="H219" t="s">
        <v>2797</v>
      </c>
      <c r="I219" t="s">
        <v>2797</v>
      </c>
      <c r="K219" t="s">
        <v>2797</v>
      </c>
    </row>
    <row r="220" spans="1:13" x14ac:dyDescent="0.25">
      <c r="A220" t="s">
        <v>447</v>
      </c>
      <c r="B220" t="s">
        <v>2109</v>
      </c>
      <c r="C220" s="23" t="s">
        <v>2375</v>
      </c>
      <c r="E220" t="s">
        <v>2109</v>
      </c>
      <c r="K220" t="s">
        <v>2109</v>
      </c>
      <c r="L220" s="33" t="s">
        <v>2967</v>
      </c>
    </row>
    <row r="221" spans="1:13" x14ac:dyDescent="0.25">
      <c r="A221" t="s">
        <v>1157</v>
      </c>
      <c r="B221" t="s">
        <v>2109</v>
      </c>
      <c r="C221" s="23" t="s">
        <v>2108</v>
      </c>
      <c r="E221" t="s">
        <v>2109</v>
      </c>
      <c r="H221" t="s">
        <v>2109</v>
      </c>
      <c r="K221" t="s">
        <v>2109</v>
      </c>
    </row>
    <row r="222" spans="1:13" x14ac:dyDescent="0.25">
      <c r="A222" t="s">
        <v>750</v>
      </c>
      <c r="B222" t="s">
        <v>2071</v>
      </c>
      <c r="C222" s="23" t="s">
        <v>2102</v>
      </c>
      <c r="E222" t="s">
        <v>2109</v>
      </c>
      <c r="H222" t="s">
        <v>2109</v>
      </c>
      <c r="K222" t="s">
        <v>2109</v>
      </c>
    </row>
    <row r="223" spans="1:13" ht="30" x14ac:dyDescent="0.25">
      <c r="A223" t="s">
        <v>1451</v>
      </c>
      <c r="B223" t="s">
        <v>2109</v>
      </c>
      <c r="C223" s="23" t="s">
        <v>2614</v>
      </c>
      <c r="E223" t="s">
        <v>2109</v>
      </c>
      <c r="H223" t="s">
        <v>2109</v>
      </c>
      <c r="I223" t="s">
        <v>2797</v>
      </c>
      <c r="K223" t="s">
        <v>2966</v>
      </c>
      <c r="L223" s="33" t="s">
        <v>2965</v>
      </c>
    </row>
    <row r="224" spans="1:13" x14ac:dyDescent="0.25">
      <c r="A224" t="s">
        <v>690</v>
      </c>
      <c r="B224" t="s">
        <v>2109</v>
      </c>
      <c r="C224" s="23" t="s">
        <v>2696</v>
      </c>
      <c r="E224" t="s">
        <v>2109</v>
      </c>
      <c r="H224" t="s">
        <v>2109</v>
      </c>
      <c r="K224" t="s">
        <v>2109</v>
      </c>
    </row>
    <row r="225" spans="1:13" x14ac:dyDescent="0.25">
      <c r="A225" t="s">
        <v>723</v>
      </c>
      <c r="B225" t="s">
        <v>2109</v>
      </c>
      <c r="C225" s="23" t="s">
        <v>2251</v>
      </c>
      <c r="E225" t="s">
        <v>2109</v>
      </c>
      <c r="H225" t="s">
        <v>2109</v>
      </c>
      <c r="K225" t="s">
        <v>2109</v>
      </c>
    </row>
    <row r="226" spans="1:13" ht="45" x14ac:dyDescent="0.25">
      <c r="A226" t="s">
        <v>982</v>
      </c>
      <c r="B226" t="s">
        <v>2109</v>
      </c>
      <c r="C226" s="23" t="s">
        <v>2202</v>
      </c>
      <c r="E226" t="s">
        <v>2109</v>
      </c>
      <c r="H226" t="s">
        <v>2109</v>
      </c>
      <c r="K226" t="s">
        <v>2109</v>
      </c>
      <c r="L226" s="33" t="s">
        <v>2964</v>
      </c>
    </row>
    <row r="227" spans="1:13" ht="30" x14ac:dyDescent="0.25">
      <c r="A227" t="s">
        <v>1358</v>
      </c>
      <c r="B227" t="s">
        <v>2109</v>
      </c>
      <c r="C227" s="23" t="s">
        <v>2564</v>
      </c>
      <c r="E227" t="s">
        <v>2109</v>
      </c>
      <c r="H227" t="s">
        <v>2109</v>
      </c>
      <c r="K227" t="s">
        <v>2109</v>
      </c>
      <c r="L227" s="33" t="s">
        <v>2963</v>
      </c>
    </row>
    <row r="228" spans="1:13" ht="30" x14ac:dyDescent="0.25">
      <c r="A228" t="s">
        <v>1400</v>
      </c>
      <c r="B228" t="s">
        <v>2109</v>
      </c>
      <c r="C228" s="23" t="s">
        <v>2374</v>
      </c>
      <c r="E228" t="s">
        <v>2796</v>
      </c>
      <c r="F228" t="s">
        <v>2798</v>
      </c>
      <c r="H228" t="s">
        <v>2109</v>
      </c>
      <c r="K228" t="s">
        <v>2796</v>
      </c>
      <c r="L228" s="33" t="s">
        <v>2962</v>
      </c>
    </row>
    <row r="229" spans="1:13" ht="30" x14ac:dyDescent="0.25">
      <c r="A229" t="s">
        <v>1979</v>
      </c>
      <c r="B229" t="s">
        <v>2109</v>
      </c>
      <c r="C229" s="23" t="s">
        <v>2558</v>
      </c>
      <c r="E229" t="s">
        <v>2109</v>
      </c>
      <c r="H229" t="s">
        <v>2109</v>
      </c>
      <c r="K229" t="s">
        <v>2109</v>
      </c>
      <c r="L229" s="33" t="s">
        <v>2961</v>
      </c>
    </row>
    <row r="230" spans="1:13" ht="30" x14ac:dyDescent="0.25">
      <c r="A230" t="s">
        <v>203</v>
      </c>
      <c r="B230" t="s">
        <v>2109</v>
      </c>
      <c r="C230" s="23" t="s">
        <v>2138</v>
      </c>
      <c r="E230" t="s">
        <v>2796</v>
      </c>
      <c r="H230" t="s">
        <v>2872</v>
      </c>
      <c r="K230" t="s">
        <v>2797</v>
      </c>
      <c r="L230" s="33" t="s">
        <v>2960</v>
      </c>
      <c r="M230" t="s">
        <v>2959</v>
      </c>
    </row>
    <row r="231" spans="1:13" ht="60" x14ac:dyDescent="0.25">
      <c r="A231" t="s">
        <v>1614</v>
      </c>
      <c r="B231" t="s">
        <v>2071</v>
      </c>
      <c r="C231" s="23" t="s">
        <v>2084</v>
      </c>
      <c r="E231" t="s">
        <v>2796</v>
      </c>
      <c r="H231" t="s">
        <v>2109</v>
      </c>
      <c r="K231" t="s">
        <v>2796</v>
      </c>
      <c r="L231" s="33" t="s">
        <v>2958</v>
      </c>
    </row>
    <row r="232" spans="1:13" x14ac:dyDescent="0.25">
      <c r="A232" t="s">
        <v>216</v>
      </c>
      <c r="B232" t="s">
        <v>2109</v>
      </c>
      <c r="C232" s="23" t="s">
        <v>2568</v>
      </c>
      <c r="E232" t="s">
        <v>2109</v>
      </c>
      <c r="K232" t="s">
        <v>2109</v>
      </c>
    </row>
    <row r="233" spans="1:13" x14ac:dyDescent="0.25">
      <c r="A233" t="s">
        <v>1851</v>
      </c>
      <c r="B233" t="s">
        <v>2109</v>
      </c>
      <c r="C233" s="23" t="s">
        <v>2187</v>
      </c>
      <c r="E233" t="s">
        <v>2798</v>
      </c>
      <c r="F233" t="s">
        <v>2798</v>
      </c>
      <c r="H233" t="s">
        <v>2109</v>
      </c>
      <c r="I233" t="s">
        <v>2797</v>
      </c>
      <c r="K233" t="s">
        <v>2797</v>
      </c>
      <c r="L233" s="33" t="s">
        <v>2957</v>
      </c>
    </row>
    <row r="234" spans="1:13" x14ac:dyDescent="0.25">
      <c r="A234" t="s">
        <v>545</v>
      </c>
      <c r="B234" t="s">
        <v>2109</v>
      </c>
      <c r="C234" s="23" t="s">
        <v>2229</v>
      </c>
      <c r="E234" t="s">
        <v>2798</v>
      </c>
      <c r="H234" t="s">
        <v>2109</v>
      </c>
      <c r="K234" t="s">
        <v>2798</v>
      </c>
    </row>
    <row r="235" spans="1:13" ht="60" x14ac:dyDescent="0.25">
      <c r="A235" t="s">
        <v>1799</v>
      </c>
      <c r="B235" t="s">
        <v>2109</v>
      </c>
      <c r="C235" s="23" t="s">
        <v>2231</v>
      </c>
      <c r="E235" t="s">
        <v>2797</v>
      </c>
      <c r="F235" t="s">
        <v>2798</v>
      </c>
      <c r="H235" t="s">
        <v>2071</v>
      </c>
      <c r="I235" t="s">
        <v>2797</v>
      </c>
      <c r="K235" t="s">
        <v>2797</v>
      </c>
      <c r="L235" s="33" t="s">
        <v>2956</v>
      </c>
      <c r="M235" t="s">
        <v>2955</v>
      </c>
    </row>
    <row r="236" spans="1:13" x14ac:dyDescent="0.25">
      <c r="A236" t="s">
        <v>808</v>
      </c>
      <c r="B236" t="s">
        <v>2109</v>
      </c>
      <c r="C236" s="23" t="s">
        <v>2711</v>
      </c>
      <c r="E236" t="s">
        <v>2109</v>
      </c>
      <c r="H236" t="s">
        <v>2109</v>
      </c>
      <c r="K236" t="s">
        <v>2109</v>
      </c>
      <c r="L236" s="33" t="s">
        <v>2954</v>
      </c>
    </row>
    <row r="237" spans="1:13" x14ac:dyDescent="0.25">
      <c r="A237" t="s">
        <v>727</v>
      </c>
      <c r="B237" t="s">
        <v>2109</v>
      </c>
      <c r="C237" s="23" t="s">
        <v>2437</v>
      </c>
      <c r="E237" t="s">
        <v>2109</v>
      </c>
      <c r="H237" t="s">
        <v>2872</v>
      </c>
      <c r="I237" t="s">
        <v>2797</v>
      </c>
      <c r="K237" t="s">
        <v>2797</v>
      </c>
      <c r="M237" t="s">
        <v>2953</v>
      </c>
    </row>
    <row r="238" spans="1:13" x14ac:dyDescent="0.25">
      <c r="A238" t="s">
        <v>1232</v>
      </c>
      <c r="B238" t="s">
        <v>2071</v>
      </c>
      <c r="C238" s="23" t="s">
        <v>2076</v>
      </c>
      <c r="E238" t="s">
        <v>2109</v>
      </c>
      <c r="F238" t="s">
        <v>2797</v>
      </c>
      <c r="H238" t="s">
        <v>2109</v>
      </c>
      <c r="I238" t="s">
        <v>2797</v>
      </c>
      <c r="K238" t="s">
        <v>2797</v>
      </c>
    </row>
    <row r="239" spans="1:13" ht="30" x14ac:dyDescent="0.25">
      <c r="A239" t="s">
        <v>1214</v>
      </c>
      <c r="B239" t="s">
        <v>2109</v>
      </c>
      <c r="C239" s="23" t="s">
        <v>2373</v>
      </c>
      <c r="E239" t="s">
        <v>2796</v>
      </c>
      <c r="F239" t="s">
        <v>2798</v>
      </c>
      <c r="H239" t="s">
        <v>2071</v>
      </c>
      <c r="K239" t="s">
        <v>2071</v>
      </c>
      <c r="L239" s="33" t="s">
        <v>2952</v>
      </c>
    </row>
    <row r="240" spans="1:13" x14ac:dyDescent="0.25">
      <c r="A240" t="s">
        <v>1418</v>
      </c>
      <c r="B240" t="s">
        <v>2109</v>
      </c>
      <c r="C240" s="23" t="s">
        <v>2261</v>
      </c>
      <c r="E240" t="s">
        <v>2109</v>
      </c>
      <c r="H240" t="s">
        <v>2071</v>
      </c>
      <c r="K240" t="s">
        <v>2071</v>
      </c>
      <c r="L240" s="33" t="s">
        <v>2951</v>
      </c>
      <c r="M240" t="s">
        <v>2950</v>
      </c>
    </row>
    <row r="241" spans="1:13" x14ac:dyDescent="0.25">
      <c r="A241" t="s">
        <v>1364</v>
      </c>
      <c r="B241" t="s">
        <v>2109</v>
      </c>
      <c r="C241" s="23" t="s">
        <v>2259</v>
      </c>
      <c r="E241" t="s">
        <v>2109</v>
      </c>
      <c r="H241" t="s">
        <v>2071</v>
      </c>
      <c r="K241" t="s">
        <v>2071</v>
      </c>
      <c r="L241" s="33" t="s">
        <v>2949</v>
      </c>
      <c r="M241" t="s">
        <v>2948</v>
      </c>
    </row>
    <row r="242" spans="1:13" ht="30" x14ac:dyDescent="0.25">
      <c r="A242" t="s">
        <v>264</v>
      </c>
      <c r="B242" t="s">
        <v>2109</v>
      </c>
      <c r="C242" s="23" t="s">
        <v>2532</v>
      </c>
      <c r="E242" t="s">
        <v>2109</v>
      </c>
      <c r="H242" t="s">
        <v>2109</v>
      </c>
      <c r="I242" t="s">
        <v>2797</v>
      </c>
      <c r="K242" t="s">
        <v>2797</v>
      </c>
      <c r="L242" s="33" t="s">
        <v>2947</v>
      </c>
    </row>
    <row r="243" spans="1:13" x14ac:dyDescent="0.25">
      <c r="A243" t="s">
        <v>1554</v>
      </c>
      <c r="B243" t="s">
        <v>2109</v>
      </c>
      <c r="C243" s="23" t="s">
        <v>2531</v>
      </c>
      <c r="E243" t="s">
        <v>2109</v>
      </c>
      <c r="H243" t="s">
        <v>2109</v>
      </c>
      <c r="I243" t="s">
        <v>2797</v>
      </c>
      <c r="K243" t="s">
        <v>2797</v>
      </c>
      <c r="L243" s="33" t="s">
        <v>2946</v>
      </c>
    </row>
    <row r="244" spans="1:13" x14ac:dyDescent="0.25">
      <c r="A244" t="s">
        <v>1560</v>
      </c>
      <c r="B244" t="s">
        <v>2109</v>
      </c>
      <c r="C244" s="23" t="s">
        <v>2613</v>
      </c>
      <c r="E244" t="s">
        <v>2109</v>
      </c>
      <c r="F244" t="s">
        <v>2797</v>
      </c>
      <c r="H244" t="s">
        <v>2109</v>
      </c>
      <c r="I244" t="s">
        <v>2071</v>
      </c>
      <c r="K244" t="s">
        <v>2797</v>
      </c>
    </row>
    <row r="245" spans="1:13" x14ac:dyDescent="0.25">
      <c r="A245" t="s">
        <v>1328</v>
      </c>
      <c r="B245" t="s">
        <v>2109</v>
      </c>
      <c r="C245" s="23" t="s">
        <v>2642</v>
      </c>
      <c r="E245" t="s">
        <v>2109</v>
      </c>
      <c r="F245" t="s">
        <v>2109</v>
      </c>
      <c r="H245" t="s">
        <v>2109</v>
      </c>
      <c r="I245" t="s">
        <v>2797</v>
      </c>
      <c r="K245" t="s">
        <v>2797</v>
      </c>
    </row>
    <row r="246" spans="1:13" x14ac:dyDescent="0.25">
      <c r="A246" t="s">
        <v>2024</v>
      </c>
      <c r="B246" t="s">
        <v>2109</v>
      </c>
      <c r="C246" s="23" t="s">
        <v>2628</v>
      </c>
      <c r="E246" t="s">
        <v>2822</v>
      </c>
      <c r="F246" t="s">
        <v>2797</v>
      </c>
      <c r="H246" t="s">
        <v>2798</v>
      </c>
      <c r="I246" t="s">
        <v>2797</v>
      </c>
      <c r="K246" t="s">
        <v>2797</v>
      </c>
    </row>
    <row r="247" spans="1:13" x14ac:dyDescent="0.25">
      <c r="A247" t="s">
        <v>1352</v>
      </c>
      <c r="B247" t="s">
        <v>2109</v>
      </c>
      <c r="C247" s="23" t="s">
        <v>2181</v>
      </c>
      <c r="E247" t="s">
        <v>2109</v>
      </c>
      <c r="H247" t="s">
        <v>2109</v>
      </c>
      <c r="I247" t="s">
        <v>2797</v>
      </c>
      <c r="K247" t="s">
        <v>2797</v>
      </c>
    </row>
    <row r="248" spans="1:13" x14ac:dyDescent="0.25">
      <c r="A248" t="s">
        <v>22</v>
      </c>
      <c r="B248" t="s">
        <v>2109</v>
      </c>
      <c r="C248" s="23" t="s">
        <v>2497</v>
      </c>
      <c r="E248" t="s">
        <v>2109</v>
      </c>
      <c r="H248" t="s">
        <v>2109</v>
      </c>
      <c r="K248" t="s">
        <v>2109</v>
      </c>
    </row>
    <row r="249" spans="1:13" x14ac:dyDescent="0.25">
      <c r="A249" t="s">
        <v>1142</v>
      </c>
      <c r="B249" t="s">
        <v>2109</v>
      </c>
      <c r="C249" s="23" t="s">
        <v>2500</v>
      </c>
      <c r="E249" t="s">
        <v>2109</v>
      </c>
      <c r="H249" t="s">
        <v>2109</v>
      </c>
      <c r="K249" t="s">
        <v>2109</v>
      </c>
    </row>
    <row r="250" spans="1:13" x14ac:dyDescent="0.25">
      <c r="A250" t="s">
        <v>380</v>
      </c>
      <c r="B250" t="s">
        <v>2109</v>
      </c>
      <c r="C250" s="23" t="s">
        <v>2445</v>
      </c>
      <c r="E250" t="s">
        <v>2109</v>
      </c>
      <c r="H250" t="s">
        <v>2109</v>
      </c>
      <c r="K250" t="s">
        <v>2109</v>
      </c>
    </row>
    <row r="251" spans="1:13" x14ac:dyDescent="0.25">
      <c r="A251" t="s">
        <v>1241</v>
      </c>
      <c r="B251" t="s">
        <v>2071</v>
      </c>
      <c r="C251" s="23" t="s">
        <v>2094</v>
      </c>
      <c r="E251" t="s">
        <v>2109</v>
      </c>
      <c r="F251" t="s">
        <v>2797</v>
      </c>
      <c r="H251" t="s">
        <v>2109</v>
      </c>
      <c r="I251" t="s">
        <v>2797</v>
      </c>
      <c r="K251" t="s">
        <v>2797</v>
      </c>
    </row>
    <row r="252" spans="1:13" x14ac:dyDescent="0.25">
      <c r="A252" t="s">
        <v>734</v>
      </c>
      <c r="B252" t="s">
        <v>2109</v>
      </c>
      <c r="C252" s="23" t="s">
        <v>2191</v>
      </c>
      <c r="E252" t="s">
        <v>2109</v>
      </c>
      <c r="H252" t="s">
        <v>2109</v>
      </c>
      <c r="K252" t="s">
        <v>2109</v>
      </c>
    </row>
    <row r="253" spans="1:13" ht="45" x14ac:dyDescent="0.25">
      <c r="A253" t="s">
        <v>109</v>
      </c>
      <c r="B253" t="s">
        <v>2109</v>
      </c>
      <c r="C253" s="23" t="s">
        <v>2402</v>
      </c>
      <c r="E253" t="s">
        <v>2798</v>
      </c>
      <c r="H253" t="s">
        <v>2071</v>
      </c>
      <c r="K253" t="s">
        <v>2071</v>
      </c>
      <c r="L253" s="33" t="s">
        <v>2945</v>
      </c>
    </row>
    <row r="254" spans="1:13" x14ac:dyDescent="0.25">
      <c r="A254" t="s">
        <v>140</v>
      </c>
      <c r="B254" t="s">
        <v>2109</v>
      </c>
      <c r="C254" s="23" t="s">
        <v>2578</v>
      </c>
      <c r="E254" t="s">
        <v>2109</v>
      </c>
      <c r="H254" t="s">
        <v>2109</v>
      </c>
      <c r="K254" t="s">
        <v>2109</v>
      </c>
      <c r="L254" s="33" t="s">
        <v>2944</v>
      </c>
    </row>
    <row r="255" spans="1:13" ht="30" x14ac:dyDescent="0.25">
      <c r="A255" t="s">
        <v>917</v>
      </c>
      <c r="B255" t="s">
        <v>2109</v>
      </c>
      <c r="C255" s="23" t="s">
        <v>2363</v>
      </c>
      <c r="E255" t="s">
        <v>2796</v>
      </c>
      <c r="H255" t="s">
        <v>2796</v>
      </c>
      <c r="K255" t="s">
        <v>2796</v>
      </c>
      <c r="L255" s="33" t="s">
        <v>2943</v>
      </c>
    </row>
    <row r="256" spans="1:13" x14ac:dyDescent="0.25">
      <c r="A256" t="s">
        <v>422</v>
      </c>
      <c r="B256" t="s">
        <v>2109</v>
      </c>
      <c r="C256" s="23" t="s">
        <v>2124</v>
      </c>
      <c r="E256" t="s">
        <v>2109</v>
      </c>
      <c r="H256" t="s">
        <v>2109</v>
      </c>
      <c r="K256" t="s">
        <v>2109</v>
      </c>
    </row>
    <row r="257" spans="1:12" x14ac:dyDescent="0.25">
      <c r="A257" t="s">
        <v>642</v>
      </c>
      <c r="B257" t="s">
        <v>2109</v>
      </c>
      <c r="C257" s="23" t="s">
        <v>2260</v>
      </c>
      <c r="E257" t="s">
        <v>2109</v>
      </c>
      <c r="H257" t="s">
        <v>2109</v>
      </c>
      <c r="K257" t="s">
        <v>2109</v>
      </c>
    </row>
    <row r="258" spans="1:12" x14ac:dyDescent="0.25">
      <c r="A258" t="s">
        <v>944</v>
      </c>
      <c r="B258" t="s">
        <v>2109</v>
      </c>
      <c r="C258" s="23" t="s">
        <v>2310</v>
      </c>
      <c r="E258" t="s">
        <v>2109</v>
      </c>
      <c r="H258" t="s">
        <v>2109</v>
      </c>
      <c r="K258" t="s">
        <v>2109</v>
      </c>
    </row>
    <row r="259" spans="1:12" x14ac:dyDescent="0.25">
      <c r="A259" t="s">
        <v>219</v>
      </c>
      <c r="B259" t="s">
        <v>2109</v>
      </c>
      <c r="C259" s="23" t="s">
        <v>2422</v>
      </c>
      <c r="E259" t="s">
        <v>2109</v>
      </c>
      <c r="H259" t="s">
        <v>2109</v>
      </c>
      <c r="K259" t="s">
        <v>2109</v>
      </c>
      <c r="L259" s="33" t="s">
        <v>2942</v>
      </c>
    </row>
    <row r="260" spans="1:12" x14ac:dyDescent="0.25">
      <c r="A260" t="s">
        <v>237</v>
      </c>
      <c r="B260" t="s">
        <v>2109</v>
      </c>
      <c r="C260" s="23" t="s">
        <v>2422</v>
      </c>
      <c r="E260" t="s">
        <v>2109</v>
      </c>
      <c r="H260" t="s">
        <v>2109</v>
      </c>
      <c r="K260" t="s">
        <v>2109</v>
      </c>
    </row>
    <row r="261" spans="1:12" x14ac:dyDescent="0.25">
      <c r="A261" t="s">
        <v>180</v>
      </c>
      <c r="B261" t="s">
        <v>2109</v>
      </c>
      <c r="C261" s="23" t="s">
        <v>2457</v>
      </c>
      <c r="E261" t="s">
        <v>2109</v>
      </c>
      <c r="H261" t="s">
        <v>2109</v>
      </c>
      <c r="K261" t="s">
        <v>2109</v>
      </c>
    </row>
    <row r="262" spans="1:12" x14ac:dyDescent="0.25">
      <c r="A262" t="s">
        <v>1021</v>
      </c>
      <c r="B262" t="s">
        <v>2109</v>
      </c>
      <c r="C262" s="23" t="s">
        <v>2559</v>
      </c>
      <c r="E262" t="s">
        <v>2109</v>
      </c>
      <c r="H262" t="s">
        <v>2109</v>
      </c>
      <c r="K262" t="s">
        <v>2109</v>
      </c>
    </row>
    <row r="263" spans="1:12" x14ac:dyDescent="0.25">
      <c r="A263" t="s">
        <v>234</v>
      </c>
      <c r="B263" t="s">
        <v>2109</v>
      </c>
      <c r="C263" s="23" t="s">
        <v>2281</v>
      </c>
      <c r="E263" t="s">
        <v>2109</v>
      </c>
      <c r="H263" t="s">
        <v>2109</v>
      </c>
      <c r="K263" t="s">
        <v>2109</v>
      </c>
    </row>
    <row r="264" spans="1:12" x14ac:dyDescent="0.25">
      <c r="A264" t="s">
        <v>526</v>
      </c>
      <c r="B264" t="s">
        <v>2109</v>
      </c>
      <c r="C264" s="23" t="s">
        <v>2171</v>
      </c>
      <c r="E264" t="s">
        <v>2109</v>
      </c>
      <c r="H264" t="s">
        <v>2109</v>
      </c>
      <c r="K264" t="s">
        <v>2109</v>
      </c>
    </row>
    <row r="265" spans="1:12" ht="30" x14ac:dyDescent="0.25">
      <c r="A265" t="s">
        <v>759</v>
      </c>
      <c r="B265" t="s">
        <v>2109</v>
      </c>
      <c r="C265" s="23" t="s">
        <v>2714</v>
      </c>
      <c r="E265" t="s">
        <v>2796</v>
      </c>
      <c r="H265" t="s">
        <v>2109</v>
      </c>
      <c r="K265" t="s">
        <v>2796</v>
      </c>
      <c r="L265" s="33" t="s">
        <v>2941</v>
      </c>
    </row>
    <row r="266" spans="1:12" ht="78.75" x14ac:dyDescent="0.25">
      <c r="A266" t="s">
        <v>1796</v>
      </c>
      <c r="B266" t="s">
        <v>2109</v>
      </c>
      <c r="C266" s="23" t="s">
        <v>2141</v>
      </c>
      <c r="E266" t="s">
        <v>2071</v>
      </c>
      <c r="H266" t="s">
        <v>2071</v>
      </c>
      <c r="K266" t="s">
        <v>2071</v>
      </c>
      <c r="L266" s="35" t="s">
        <v>2940</v>
      </c>
    </row>
    <row r="267" spans="1:12" x14ac:dyDescent="0.25">
      <c r="A267" t="s">
        <v>359</v>
      </c>
      <c r="B267" t="s">
        <v>2109</v>
      </c>
      <c r="C267" s="23" t="s">
        <v>2228</v>
      </c>
      <c r="E267" t="s">
        <v>2109</v>
      </c>
      <c r="H267" t="s">
        <v>2109</v>
      </c>
      <c r="K267" t="s">
        <v>2109</v>
      </c>
    </row>
    <row r="268" spans="1:12" ht="30" x14ac:dyDescent="0.25">
      <c r="A268" t="s">
        <v>1962</v>
      </c>
      <c r="B268" t="s">
        <v>2109</v>
      </c>
      <c r="C268" s="23" t="s">
        <v>2267</v>
      </c>
      <c r="E268" t="s">
        <v>2797</v>
      </c>
      <c r="F268" t="s">
        <v>2797</v>
      </c>
      <c r="H268" t="s">
        <v>2797</v>
      </c>
      <c r="I268" t="s">
        <v>2797</v>
      </c>
      <c r="K268" t="s">
        <v>2797</v>
      </c>
    </row>
    <row r="269" spans="1:12" x14ac:dyDescent="0.25">
      <c r="A269" t="s">
        <v>1325</v>
      </c>
      <c r="B269" t="s">
        <v>2109</v>
      </c>
      <c r="C269" s="23" t="s">
        <v>2446</v>
      </c>
      <c r="E269" t="s">
        <v>2939</v>
      </c>
      <c r="F269" t="s">
        <v>2798</v>
      </c>
      <c r="H269" t="s">
        <v>2109</v>
      </c>
      <c r="I269" t="s">
        <v>2797</v>
      </c>
      <c r="K269" t="s">
        <v>2797</v>
      </c>
    </row>
    <row r="270" spans="1:12" x14ac:dyDescent="0.25">
      <c r="A270" t="s">
        <v>1557</v>
      </c>
      <c r="B270" t="s">
        <v>2109</v>
      </c>
      <c r="C270" s="23" t="s">
        <v>2577</v>
      </c>
      <c r="E270" t="s">
        <v>2109</v>
      </c>
      <c r="H270" t="s">
        <v>2109</v>
      </c>
      <c r="I270" t="s">
        <v>2797</v>
      </c>
      <c r="K270" t="s">
        <v>2797</v>
      </c>
    </row>
    <row r="271" spans="1:12" x14ac:dyDescent="0.25">
      <c r="A271" t="s">
        <v>1211</v>
      </c>
      <c r="B271" t="s">
        <v>2109</v>
      </c>
      <c r="C271" s="23" t="s">
        <v>2338</v>
      </c>
      <c r="F271" t="s">
        <v>2798</v>
      </c>
      <c r="H271" t="s">
        <v>2109</v>
      </c>
      <c r="I271" t="s">
        <v>2797</v>
      </c>
      <c r="K271" t="s">
        <v>2797</v>
      </c>
    </row>
    <row r="272" spans="1:12" x14ac:dyDescent="0.25">
      <c r="A272" t="s">
        <v>1220</v>
      </c>
      <c r="B272" t="s">
        <v>2109</v>
      </c>
      <c r="C272" s="23" t="s">
        <v>2653</v>
      </c>
      <c r="F272" t="s">
        <v>2798</v>
      </c>
      <c r="H272" t="s">
        <v>2109</v>
      </c>
      <c r="I272" t="s">
        <v>2797</v>
      </c>
      <c r="K272" t="s">
        <v>2797</v>
      </c>
    </row>
    <row r="273" spans="1:12" x14ac:dyDescent="0.25">
      <c r="A273" t="s">
        <v>961</v>
      </c>
      <c r="B273" t="s">
        <v>2109</v>
      </c>
      <c r="C273" s="23" t="s">
        <v>2291</v>
      </c>
      <c r="E273" t="s">
        <v>2109</v>
      </c>
      <c r="H273" t="s">
        <v>2109</v>
      </c>
      <c r="K273" t="s">
        <v>2109</v>
      </c>
      <c r="L273" s="33" t="s">
        <v>2938</v>
      </c>
    </row>
    <row r="274" spans="1:12" x14ac:dyDescent="0.25">
      <c r="A274" t="s">
        <v>1235</v>
      </c>
      <c r="B274" t="s">
        <v>2109</v>
      </c>
      <c r="C274" s="23" t="s">
        <v>2695</v>
      </c>
      <c r="F274" t="s">
        <v>2798</v>
      </c>
      <c r="H274" t="s">
        <v>2109</v>
      </c>
      <c r="K274" t="s">
        <v>2798</v>
      </c>
    </row>
    <row r="275" spans="1:12" x14ac:dyDescent="0.25">
      <c r="A275" t="s">
        <v>465</v>
      </c>
      <c r="B275" t="s">
        <v>2109</v>
      </c>
      <c r="C275" s="23" t="s">
        <v>2123</v>
      </c>
      <c r="F275" t="s">
        <v>2109</v>
      </c>
      <c r="H275" t="s">
        <v>2109</v>
      </c>
      <c r="K275" t="s">
        <v>2109</v>
      </c>
    </row>
    <row r="276" spans="1:12" x14ac:dyDescent="0.25">
      <c r="A276" t="s">
        <v>419</v>
      </c>
      <c r="B276" t="s">
        <v>2109</v>
      </c>
      <c r="C276" s="23" t="s">
        <v>2595</v>
      </c>
      <c r="E276" t="s">
        <v>2798</v>
      </c>
      <c r="F276" t="s">
        <v>2109</v>
      </c>
      <c r="H276" t="s">
        <v>2109</v>
      </c>
      <c r="K276" t="s">
        <v>2798</v>
      </c>
    </row>
    <row r="277" spans="1:12" x14ac:dyDescent="0.25">
      <c r="A277" t="s">
        <v>1292</v>
      </c>
      <c r="B277" t="s">
        <v>2109</v>
      </c>
      <c r="C277" s="23" t="s">
        <v>2189</v>
      </c>
      <c r="E277" t="s">
        <v>2798</v>
      </c>
      <c r="F277" t="s">
        <v>2856</v>
      </c>
      <c r="H277" t="s">
        <v>2109</v>
      </c>
      <c r="K277" t="s">
        <v>2798</v>
      </c>
    </row>
    <row r="278" spans="1:12" x14ac:dyDescent="0.25">
      <c r="A278" t="s">
        <v>367</v>
      </c>
      <c r="B278" t="s">
        <v>2109</v>
      </c>
      <c r="C278" s="23" t="s">
        <v>2189</v>
      </c>
      <c r="E278" t="s">
        <v>2798</v>
      </c>
      <c r="F278" t="s">
        <v>2856</v>
      </c>
      <c r="H278" t="s">
        <v>2109</v>
      </c>
      <c r="K278" t="s">
        <v>2798</v>
      </c>
    </row>
    <row r="279" spans="1:12" x14ac:dyDescent="0.25">
      <c r="A279" t="s">
        <v>398</v>
      </c>
      <c r="B279" t="s">
        <v>2109</v>
      </c>
      <c r="C279" s="23" t="s">
        <v>2507</v>
      </c>
      <c r="E279" t="s">
        <v>2798</v>
      </c>
      <c r="F279" t="s">
        <v>2856</v>
      </c>
      <c r="H279" t="s">
        <v>2109</v>
      </c>
      <c r="K279" t="s">
        <v>2798</v>
      </c>
    </row>
    <row r="280" spans="1:12" x14ac:dyDescent="0.25">
      <c r="A280" t="s">
        <v>901</v>
      </c>
      <c r="B280" t="s">
        <v>2109</v>
      </c>
      <c r="C280" s="23" t="s">
        <v>2144</v>
      </c>
      <c r="E280" t="s">
        <v>2109</v>
      </c>
      <c r="F280" t="s">
        <v>2109</v>
      </c>
      <c r="H280" t="s">
        <v>2109</v>
      </c>
      <c r="K280" t="s">
        <v>2109</v>
      </c>
    </row>
    <row r="281" spans="1:12" x14ac:dyDescent="0.25">
      <c r="A281" t="s">
        <v>130</v>
      </c>
      <c r="B281" t="s">
        <v>2109</v>
      </c>
      <c r="C281" s="23" t="s">
        <v>2333</v>
      </c>
      <c r="E281" t="s">
        <v>2798</v>
      </c>
      <c r="F281" t="s">
        <v>2856</v>
      </c>
      <c r="H281" t="s">
        <v>2109</v>
      </c>
      <c r="K281" t="s">
        <v>2798</v>
      </c>
    </row>
    <row r="282" spans="1:12" x14ac:dyDescent="0.25">
      <c r="A282" t="s">
        <v>1085</v>
      </c>
      <c r="B282" t="s">
        <v>2109</v>
      </c>
      <c r="C282" s="23" t="s">
        <v>2333</v>
      </c>
      <c r="E282" t="s">
        <v>2798</v>
      </c>
      <c r="F282" t="s">
        <v>2856</v>
      </c>
      <c r="H282" t="s">
        <v>2109</v>
      </c>
      <c r="K282" t="s">
        <v>2798</v>
      </c>
    </row>
    <row r="283" spans="1:12" x14ac:dyDescent="0.25">
      <c r="A283" t="s">
        <v>371</v>
      </c>
      <c r="B283" t="s">
        <v>2109</v>
      </c>
      <c r="C283" s="23" t="s">
        <v>2333</v>
      </c>
      <c r="E283" t="s">
        <v>2798</v>
      </c>
      <c r="F283" t="s">
        <v>2856</v>
      </c>
      <c r="H283" t="s">
        <v>2109</v>
      </c>
      <c r="K283" t="s">
        <v>2798</v>
      </c>
    </row>
    <row r="284" spans="1:12" x14ac:dyDescent="0.25">
      <c r="A284" t="s">
        <v>508</v>
      </c>
      <c r="B284" t="s">
        <v>2109</v>
      </c>
      <c r="C284" s="23" t="s">
        <v>2540</v>
      </c>
      <c r="E284" t="s">
        <v>2798</v>
      </c>
      <c r="F284" t="s">
        <v>2856</v>
      </c>
      <c r="H284" t="s">
        <v>2109</v>
      </c>
      <c r="K284" t="s">
        <v>2798</v>
      </c>
    </row>
    <row r="285" spans="1:12" ht="30" x14ac:dyDescent="0.25">
      <c r="A285" t="s">
        <v>1544</v>
      </c>
      <c r="B285" t="s">
        <v>2109</v>
      </c>
      <c r="C285" s="23" t="s">
        <v>2576</v>
      </c>
      <c r="E285" t="s">
        <v>2109</v>
      </c>
      <c r="H285" t="s">
        <v>2109</v>
      </c>
      <c r="K285" t="s">
        <v>2109</v>
      </c>
    </row>
    <row r="286" spans="1:12" ht="30" x14ac:dyDescent="0.25">
      <c r="A286" t="s">
        <v>468</v>
      </c>
      <c r="B286" t="s">
        <v>2109</v>
      </c>
      <c r="C286" s="23" t="s">
        <v>2640</v>
      </c>
      <c r="E286" t="s">
        <v>2109</v>
      </c>
      <c r="H286" t="s">
        <v>2109</v>
      </c>
      <c r="K286" t="s">
        <v>2109</v>
      </c>
    </row>
    <row r="287" spans="1:12" x14ac:dyDescent="0.25">
      <c r="A287" t="s">
        <v>599</v>
      </c>
      <c r="B287" t="s">
        <v>2109</v>
      </c>
      <c r="C287" s="23" t="s">
        <v>2612</v>
      </c>
      <c r="E287" t="s">
        <v>2109</v>
      </c>
      <c r="H287" t="s">
        <v>2109</v>
      </c>
      <c r="K287" t="s">
        <v>2109</v>
      </c>
    </row>
    <row r="288" spans="1:12" x14ac:dyDescent="0.25">
      <c r="A288" t="s">
        <v>1898</v>
      </c>
      <c r="B288" t="s">
        <v>2109</v>
      </c>
      <c r="C288" s="23" t="s">
        <v>2252</v>
      </c>
      <c r="F288" t="s">
        <v>2798</v>
      </c>
      <c r="H288" t="s">
        <v>2109</v>
      </c>
      <c r="I288" t="s">
        <v>2797</v>
      </c>
      <c r="K288" t="s">
        <v>2797</v>
      </c>
    </row>
    <row r="289" spans="1:13" x14ac:dyDescent="0.25">
      <c r="A289" t="s">
        <v>1875</v>
      </c>
      <c r="B289" t="s">
        <v>2109</v>
      </c>
      <c r="C289" s="23" t="s">
        <v>2388</v>
      </c>
      <c r="F289" t="s">
        <v>2798</v>
      </c>
      <c r="H289" t="s">
        <v>2109</v>
      </c>
      <c r="K289" t="s">
        <v>2798</v>
      </c>
    </row>
    <row r="290" spans="1:13" x14ac:dyDescent="0.25">
      <c r="A290" t="s">
        <v>1151</v>
      </c>
      <c r="B290" t="s">
        <v>2109</v>
      </c>
      <c r="C290" s="23" t="s">
        <v>1149</v>
      </c>
      <c r="E290" t="s">
        <v>2109</v>
      </c>
      <c r="F290" t="s">
        <v>2109</v>
      </c>
      <c r="H290" t="s">
        <v>2109</v>
      </c>
      <c r="K290" t="s">
        <v>2109</v>
      </c>
    </row>
    <row r="291" spans="1:13" x14ac:dyDescent="0.25">
      <c r="A291" t="s">
        <v>523</v>
      </c>
      <c r="B291" t="s">
        <v>2109</v>
      </c>
      <c r="C291" s="23" t="s">
        <v>2623</v>
      </c>
      <c r="E291" t="s">
        <v>2802</v>
      </c>
      <c r="F291" t="s">
        <v>2109</v>
      </c>
      <c r="H291" t="s">
        <v>2109</v>
      </c>
      <c r="K291" t="s">
        <v>2798</v>
      </c>
    </row>
    <row r="292" spans="1:13" x14ac:dyDescent="0.25">
      <c r="A292" t="s">
        <v>938</v>
      </c>
      <c r="B292" t="s">
        <v>2109</v>
      </c>
      <c r="C292" s="23" t="s">
        <v>2553</v>
      </c>
      <c r="E292" t="s">
        <v>2109</v>
      </c>
      <c r="H292" t="s">
        <v>2109</v>
      </c>
      <c r="K292" t="s">
        <v>2109</v>
      </c>
    </row>
    <row r="293" spans="1:13" x14ac:dyDescent="0.25">
      <c r="A293" t="s">
        <v>1448</v>
      </c>
      <c r="B293" t="s">
        <v>2109</v>
      </c>
      <c r="C293" s="23" t="s">
        <v>2655</v>
      </c>
      <c r="F293" t="s">
        <v>2798</v>
      </c>
      <c r="H293" t="s">
        <v>2109</v>
      </c>
      <c r="K293" t="s">
        <v>2798</v>
      </c>
    </row>
    <row r="294" spans="1:13" x14ac:dyDescent="0.25">
      <c r="A294" t="s">
        <v>1226</v>
      </c>
      <c r="B294" t="s">
        <v>2109</v>
      </c>
      <c r="C294" s="23" t="s">
        <v>2654</v>
      </c>
      <c r="F294" t="s">
        <v>2798</v>
      </c>
      <c r="H294" t="s">
        <v>2109</v>
      </c>
      <c r="I294" t="s">
        <v>2797</v>
      </c>
      <c r="K294" t="s">
        <v>2797</v>
      </c>
    </row>
    <row r="295" spans="1:13" x14ac:dyDescent="0.25">
      <c r="A295" t="s">
        <v>3</v>
      </c>
      <c r="B295" t="s">
        <v>2109</v>
      </c>
      <c r="C295" s="23" t="s">
        <v>2319</v>
      </c>
      <c r="E295" t="s">
        <v>2802</v>
      </c>
      <c r="H295" t="s">
        <v>2109</v>
      </c>
      <c r="K295" t="s">
        <v>2798</v>
      </c>
    </row>
    <row r="296" spans="1:13" x14ac:dyDescent="0.25">
      <c r="A296" t="s">
        <v>916</v>
      </c>
      <c r="B296" t="s">
        <v>2109</v>
      </c>
      <c r="C296" s="23" t="s">
        <v>2575</v>
      </c>
      <c r="E296" t="s">
        <v>2109</v>
      </c>
      <c r="H296" t="s">
        <v>2109</v>
      </c>
      <c r="K296" t="s">
        <v>2109</v>
      </c>
      <c r="L296" s="33" t="s">
        <v>2937</v>
      </c>
    </row>
    <row r="297" spans="1:13" x14ac:dyDescent="0.25">
      <c r="A297" t="s">
        <v>317</v>
      </c>
      <c r="B297" t="s">
        <v>2109</v>
      </c>
      <c r="C297" s="23" t="s">
        <v>315</v>
      </c>
      <c r="E297" t="s">
        <v>2109</v>
      </c>
      <c r="H297" t="s">
        <v>2109</v>
      </c>
      <c r="K297" t="s">
        <v>2109</v>
      </c>
    </row>
    <row r="298" spans="1:13" ht="30" x14ac:dyDescent="0.25">
      <c r="A298" t="s">
        <v>1817</v>
      </c>
      <c r="B298" t="s">
        <v>2109</v>
      </c>
      <c r="C298" s="23" t="s">
        <v>1815</v>
      </c>
      <c r="E298" t="s">
        <v>2797</v>
      </c>
      <c r="F298" t="s">
        <v>2797</v>
      </c>
      <c r="H298" t="s">
        <v>2797</v>
      </c>
      <c r="I298" t="s">
        <v>2071</v>
      </c>
      <c r="K298" t="s">
        <v>2797</v>
      </c>
      <c r="L298" s="33" t="s">
        <v>2936</v>
      </c>
    </row>
    <row r="299" spans="1:13" ht="30" x14ac:dyDescent="0.25">
      <c r="A299" t="s">
        <v>1551</v>
      </c>
      <c r="B299" t="s">
        <v>2109</v>
      </c>
      <c r="C299" s="23" t="s">
        <v>1549</v>
      </c>
      <c r="E299" t="s">
        <v>2071</v>
      </c>
      <c r="H299" t="s">
        <v>2109</v>
      </c>
      <c r="I299" t="s">
        <v>2797</v>
      </c>
      <c r="K299" t="s">
        <v>2797</v>
      </c>
      <c r="L299" s="33" t="s">
        <v>2935</v>
      </c>
    </row>
    <row r="300" spans="1:13" x14ac:dyDescent="0.25">
      <c r="A300" t="s">
        <v>2018</v>
      </c>
      <c r="B300" t="s">
        <v>2109</v>
      </c>
      <c r="C300" s="23" t="s">
        <v>2016</v>
      </c>
      <c r="F300" t="s">
        <v>2797</v>
      </c>
      <c r="H300" t="s">
        <v>2797</v>
      </c>
      <c r="I300" t="s">
        <v>2797</v>
      </c>
      <c r="K300" t="s">
        <v>2797</v>
      </c>
      <c r="M300" t="s">
        <v>2934</v>
      </c>
    </row>
    <row r="301" spans="1:13" x14ac:dyDescent="0.25">
      <c r="A301" t="s">
        <v>1202</v>
      </c>
      <c r="B301" t="s">
        <v>2109</v>
      </c>
      <c r="C301" s="23" t="s">
        <v>2459</v>
      </c>
      <c r="E301" t="s">
        <v>2109</v>
      </c>
      <c r="H301" t="s">
        <v>2109</v>
      </c>
      <c r="K301" t="s">
        <v>2109</v>
      </c>
      <c r="M301" t="s">
        <v>2933</v>
      </c>
    </row>
    <row r="302" spans="1:13" x14ac:dyDescent="0.25">
      <c r="A302" t="s">
        <v>7</v>
      </c>
      <c r="B302" t="s">
        <v>2071</v>
      </c>
      <c r="C302" s="23" t="s">
        <v>2096</v>
      </c>
      <c r="E302" t="s">
        <v>2109</v>
      </c>
      <c r="H302" t="s">
        <v>2109</v>
      </c>
      <c r="K302" t="s">
        <v>2109</v>
      </c>
    </row>
    <row r="303" spans="1:13" x14ac:dyDescent="0.25">
      <c r="A303" t="s">
        <v>1677</v>
      </c>
      <c r="B303" t="s">
        <v>2109</v>
      </c>
      <c r="C303" s="23" t="s">
        <v>2180</v>
      </c>
      <c r="F303" t="s">
        <v>2798</v>
      </c>
      <c r="H303" t="s">
        <v>2109</v>
      </c>
      <c r="I303" t="s">
        <v>2797</v>
      </c>
      <c r="K303" t="s">
        <v>2797</v>
      </c>
    </row>
    <row r="304" spans="1:13" x14ac:dyDescent="0.25">
      <c r="A304" t="s">
        <v>645</v>
      </c>
      <c r="B304" t="s">
        <v>2109</v>
      </c>
      <c r="C304" s="23" t="s">
        <v>2591</v>
      </c>
      <c r="E304" t="s">
        <v>2109</v>
      </c>
      <c r="H304" t="s">
        <v>2109</v>
      </c>
      <c r="K304" t="s">
        <v>2109</v>
      </c>
    </row>
    <row r="305" spans="1:12" ht="30" x14ac:dyDescent="0.25">
      <c r="A305" t="s">
        <v>1319</v>
      </c>
      <c r="B305" t="s">
        <v>2109</v>
      </c>
      <c r="C305" s="23" t="s">
        <v>2530</v>
      </c>
      <c r="E305" t="s">
        <v>2798</v>
      </c>
      <c r="K305" t="s">
        <v>2798</v>
      </c>
      <c r="L305" s="33" t="s">
        <v>2932</v>
      </c>
    </row>
    <row r="306" spans="1:12" ht="30" x14ac:dyDescent="0.25">
      <c r="A306" t="s">
        <v>1520</v>
      </c>
      <c r="B306" t="s">
        <v>2109</v>
      </c>
      <c r="C306" s="23" t="s">
        <v>2401</v>
      </c>
      <c r="E306" t="s">
        <v>2796</v>
      </c>
      <c r="H306" t="s">
        <v>2071</v>
      </c>
      <c r="K306" t="s">
        <v>2071</v>
      </c>
      <c r="L306" s="33" t="s">
        <v>2931</v>
      </c>
    </row>
    <row r="307" spans="1:12" x14ac:dyDescent="0.25">
      <c r="A307" t="s">
        <v>548</v>
      </c>
      <c r="B307" t="s">
        <v>2109</v>
      </c>
      <c r="C307" s="23" t="s">
        <v>2594</v>
      </c>
      <c r="E307" t="s">
        <v>2802</v>
      </c>
      <c r="F307" t="s">
        <v>2856</v>
      </c>
      <c r="H307" t="s">
        <v>2109</v>
      </c>
      <c r="K307" t="s">
        <v>2798</v>
      </c>
    </row>
    <row r="308" spans="1:12" x14ac:dyDescent="0.25">
      <c r="A308" t="s">
        <v>386</v>
      </c>
      <c r="B308" t="s">
        <v>2109</v>
      </c>
      <c r="C308" s="23" t="s">
        <v>2269</v>
      </c>
      <c r="E308" t="s">
        <v>2109</v>
      </c>
      <c r="F308" t="s">
        <v>2856</v>
      </c>
      <c r="H308" t="s">
        <v>2109</v>
      </c>
      <c r="K308" t="s">
        <v>2109</v>
      </c>
    </row>
    <row r="309" spans="1:12" x14ac:dyDescent="0.25">
      <c r="A309" t="s">
        <v>551</v>
      </c>
      <c r="B309" t="s">
        <v>2109</v>
      </c>
      <c r="C309" s="23" t="s">
        <v>2678</v>
      </c>
      <c r="E309" t="s">
        <v>2109</v>
      </c>
      <c r="F309" t="s">
        <v>2856</v>
      </c>
      <c r="H309" t="s">
        <v>2109</v>
      </c>
      <c r="K309" t="s">
        <v>2109</v>
      </c>
    </row>
    <row r="310" spans="1:12" x14ac:dyDescent="0.25">
      <c r="A310" t="s">
        <v>552</v>
      </c>
      <c r="B310" t="s">
        <v>2109</v>
      </c>
      <c r="C310" s="23" t="s">
        <v>2679</v>
      </c>
      <c r="E310" t="s">
        <v>2109</v>
      </c>
      <c r="F310" t="s">
        <v>2856</v>
      </c>
      <c r="H310" t="s">
        <v>2109</v>
      </c>
      <c r="K310" t="s">
        <v>2109</v>
      </c>
    </row>
    <row r="311" spans="1:12" x14ac:dyDescent="0.25">
      <c r="A311" t="s">
        <v>505</v>
      </c>
      <c r="B311" t="s">
        <v>2109</v>
      </c>
      <c r="C311" s="23" t="s">
        <v>2643</v>
      </c>
      <c r="E311" t="s">
        <v>2109</v>
      </c>
      <c r="F311" t="s">
        <v>2856</v>
      </c>
      <c r="H311" t="s">
        <v>2109</v>
      </c>
      <c r="K311" t="s">
        <v>2109</v>
      </c>
    </row>
    <row r="312" spans="1:12" x14ac:dyDescent="0.25">
      <c r="A312" t="s">
        <v>1466</v>
      </c>
      <c r="B312" t="s">
        <v>2071</v>
      </c>
      <c r="C312" s="23" t="s">
        <v>1464</v>
      </c>
      <c r="E312" t="s">
        <v>2797</v>
      </c>
      <c r="F312" t="s">
        <v>2797</v>
      </c>
      <c r="H312" t="s">
        <v>2071</v>
      </c>
      <c r="I312" t="s">
        <v>2071</v>
      </c>
      <c r="K312" t="s">
        <v>2797</v>
      </c>
    </row>
    <row r="313" spans="1:12" x14ac:dyDescent="0.25">
      <c r="A313" t="s">
        <v>1749</v>
      </c>
      <c r="B313" t="s">
        <v>2109</v>
      </c>
      <c r="C313" s="23" t="s">
        <v>2248</v>
      </c>
      <c r="F313" t="s">
        <v>2797</v>
      </c>
      <c r="H313" t="s">
        <v>2071</v>
      </c>
      <c r="K313" t="s">
        <v>2797</v>
      </c>
    </row>
    <row r="314" spans="1:12" x14ac:dyDescent="0.25">
      <c r="A314" t="s">
        <v>850</v>
      </c>
      <c r="B314" t="s">
        <v>2109</v>
      </c>
      <c r="C314" s="23" t="s">
        <v>848</v>
      </c>
      <c r="E314" t="s">
        <v>2109</v>
      </c>
      <c r="F314" t="s">
        <v>2856</v>
      </c>
      <c r="H314" t="s">
        <v>2109</v>
      </c>
      <c r="K314" t="s">
        <v>2109</v>
      </c>
    </row>
    <row r="315" spans="1:12" x14ac:dyDescent="0.25">
      <c r="A315" t="s">
        <v>1746</v>
      </c>
      <c r="B315" t="s">
        <v>2109</v>
      </c>
      <c r="C315" s="23" t="s">
        <v>2471</v>
      </c>
      <c r="H315" t="s">
        <v>2109</v>
      </c>
      <c r="I315" t="s">
        <v>2831</v>
      </c>
      <c r="K315" t="s">
        <v>2796</v>
      </c>
    </row>
    <row r="316" spans="1:12" x14ac:dyDescent="0.25">
      <c r="A316" t="s">
        <v>1163</v>
      </c>
      <c r="B316" t="s">
        <v>2109</v>
      </c>
      <c r="C316" s="23" t="s">
        <v>2658</v>
      </c>
      <c r="E316" t="s">
        <v>2109</v>
      </c>
      <c r="H316" t="s">
        <v>2109</v>
      </c>
      <c r="I316" t="s">
        <v>2797</v>
      </c>
      <c r="K316" t="s">
        <v>2797</v>
      </c>
    </row>
    <row r="317" spans="1:12" ht="30" x14ac:dyDescent="0.25">
      <c r="A317" t="s">
        <v>561</v>
      </c>
      <c r="B317" t="s">
        <v>2109</v>
      </c>
      <c r="C317" s="23" t="s">
        <v>2593</v>
      </c>
      <c r="E317" t="s">
        <v>2798</v>
      </c>
      <c r="H317" t="s">
        <v>2109</v>
      </c>
      <c r="K317" t="s">
        <v>2798</v>
      </c>
      <c r="L317" s="33" t="s">
        <v>2930</v>
      </c>
    </row>
    <row r="318" spans="1:12" x14ac:dyDescent="0.25">
      <c r="A318" t="s">
        <v>1620</v>
      </c>
      <c r="B318" t="s">
        <v>2071</v>
      </c>
      <c r="C318" s="23" t="s">
        <v>1618</v>
      </c>
      <c r="F318" t="s">
        <v>2798</v>
      </c>
      <c r="H318" t="s">
        <v>2109</v>
      </c>
      <c r="I318" t="s">
        <v>2797</v>
      </c>
      <c r="K318" t="s">
        <v>2797</v>
      </c>
    </row>
    <row r="319" spans="1:12" x14ac:dyDescent="0.25">
      <c r="A319" t="s">
        <v>332</v>
      </c>
      <c r="B319" t="s">
        <v>2109</v>
      </c>
      <c r="C319" s="23" t="s">
        <v>2543</v>
      </c>
      <c r="E319" t="s">
        <v>2109</v>
      </c>
      <c r="H319" t="s">
        <v>2109</v>
      </c>
      <c r="K319" t="s">
        <v>2109</v>
      </c>
    </row>
    <row r="320" spans="1:12" x14ac:dyDescent="0.25">
      <c r="A320" t="s">
        <v>44</v>
      </c>
      <c r="B320" t="s">
        <v>2109</v>
      </c>
      <c r="C320" s="23" t="s">
        <v>2542</v>
      </c>
      <c r="E320" t="s">
        <v>2109</v>
      </c>
      <c r="H320" t="s">
        <v>2109</v>
      </c>
      <c r="K320" t="s">
        <v>2109</v>
      </c>
    </row>
    <row r="321" spans="1:12" x14ac:dyDescent="0.25">
      <c r="A321" t="s">
        <v>853</v>
      </c>
      <c r="B321" t="s">
        <v>2109</v>
      </c>
      <c r="C321" s="23" t="s">
        <v>2515</v>
      </c>
      <c r="E321" t="s">
        <v>2109</v>
      </c>
      <c r="H321" t="s">
        <v>2109</v>
      </c>
      <c r="I321" t="s">
        <v>2831</v>
      </c>
      <c r="K321" t="s">
        <v>2796</v>
      </c>
    </row>
    <row r="322" spans="1:12" x14ac:dyDescent="0.25">
      <c r="A322" t="s">
        <v>311</v>
      </c>
      <c r="B322" t="s">
        <v>2109</v>
      </c>
      <c r="C322" s="23" t="s">
        <v>2633</v>
      </c>
      <c r="E322" t="s">
        <v>2109</v>
      </c>
      <c r="H322" t="s">
        <v>2109</v>
      </c>
      <c r="K322" t="s">
        <v>2109</v>
      </c>
    </row>
    <row r="323" spans="1:12" ht="30" x14ac:dyDescent="0.25">
      <c r="A323" t="s">
        <v>1271</v>
      </c>
      <c r="B323" t="s">
        <v>2071</v>
      </c>
      <c r="C323" s="23" t="s">
        <v>2090</v>
      </c>
      <c r="E323" t="s">
        <v>2796</v>
      </c>
      <c r="H323" t="s">
        <v>2071</v>
      </c>
      <c r="K323" t="s">
        <v>2071</v>
      </c>
      <c r="L323" s="33" t="s">
        <v>2929</v>
      </c>
    </row>
    <row r="324" spans="1:12" x14ac:dyDescent="0.25">
      <c r="A324" t="s">
        <v>10</v>
      </c>
      <c r="B324" t="s">
        <v>2109</v>
      </c>
      <c r="C324" s="23" t="s">
        <v>2605</v>
      </c>
      <c r="F324" t="s">
        <v>2109</v>
      </c>
      <c r="H324" t="s">
        <v>2109</v>
      </c>
      <c r="K324" t="s">
        <v>2109</v>
      </c>
    </row>
    <row r="325" spans="1:12" x14ac:dyDescent="0.25">
      <c r="A325" t="s">
        <v>444</v>
      </c>
      <c r="B325" t="s">
        <v>2109</v>
      </c>
      <c r="C325" s="23" t="s">
        <v>2183</v>
      </c>
      <c r="E325" t="s">
        <v>2109</v>
      </c>
      <c r="F325" t="s">
        <v>2109</v>
      </c>
      <c r="H325" t="s">
        <v>2109</v>
      </c>
      <c r="K325" t="s">
        <v>2109</v>
      </c>
    </row>
    <row r="326" spans="1:12" x14ac:dyDescent="0.25">
      <c r="A326" t="s">
        <v>1064</v>
      </c>
      <c r="B326" t="s">
        <v>2109</v>
      </c>
      <c r="C326" s="23" t="s">
        <v>2348</v>
      </c>
      <c r="F326" t="s">
        <v>2798</v>
      </c>
      <c r="H326" t="s">
        <v>2109</v>
      </c>
      <c r="K326" t="s">
        <v>2798</v>
      </c>
    </row>
    <row r="327" spans="1:12" x14ac:dyDescent="0.25">
      <c r="A327" t="s">
        <v>1602</v>
      </c>
      <c r="B327" t="s">
        <v>2109</v>
      </c>
      <c r="C327" s="23" t="s">
        <v>2529</v>
      </c>
      <c r="F327" t="s">
        <v>2109</v>
      </c>
      <c r="H327" t="s">
        <v>2109</v>
      </c>
      <c r="I327" t="s">
        <v>2797</v>
      </c>
      <c r="K327" t="s">
        <v>2797</v>
      </c>
      <c r="L327" s="33" t="s">
        <v>2928</v>
      </c>
    </row>
    <row r="328" spans="1:12" x14ac:dyDescent="0.25">
      <c r="A328" t="s">
        <v>1683</v>
      </c>
      <c r="B328" t="s">
        <v>2109</v>
      </c>
      <c r="C328" s="23" t="s">
        <v>2528</v>
      </c>
      <c r="F328" t="s">
        <v>2109</v>
      </c>
      <c r="H328" t="s">
        <v>2109</v>
      </c>
      <c r="I328" t="s">
        <v>2797</v>
      </c>
      <c r="K328" t="s">
        <v>2797</v>
      </c>
    </row>
    <row r="329" spans="1:12" x14ac:dyDescent="0.25">
      <c r="A329" t="s">
        <v>1133</v>
      </c>
      <c r="B329" t="s">
        <v>2109</v>
      </c>
      <c r="C329" s="23" t="s">
        <v>2527</v>
      </c>
      <c r="F329" t="s">
        <v>2109</v>
      </c>
      <c r="H329" t="s">
        <v>2109</v>
      </c>
      <c r="I329" t="s">
        <v>2797</v>
      </c>
      <c r="K329" t="s">
        <v>2797</v>
      </c>
    </row>
    <row r="330" spans="1:12" x14ac:dyDescent="0.25">
      <c r="A330" t="s">
        <v>19</v>
      </c>
      <c r="B330" t="s">
        <v>2109</v>
      </c>
      <c r="C330" s="23" t="s">
        <v>2607</v>
      </c>
      <c r="E330" t="s">
        <v>2109</v>
      </c>
      <c r="H330" t="s">
        <v>2109</v>
      </c>
      <c r="I330" t="s">
        <v>2797</v>
      </c>
      <c r="K330" t="s">
        <v>2797</v>
      </c>
    </row>
    <row r="331" spans="1:12" ht="30" x14ac:dyDescent="0.25">
      <c r="A331" t="s">
        <v>1397</v>
      </c>
      <c r="B331">
        <v>0</v>
      </c>
      <c r="C331" s="23" t="s">
        <v>2097</v>
      </c>
      <c r="E331" t="s">
        <v>2796</v>
      </c>
      <c r="H331" t="s">
        <v>2109</v>
      </c>
      <c r="I331" t="s">
        <v>2071</v>
      </c>
      <c r="K331" t="s">
        <v>2071</v>
      </c>
      <c r="L331" s="33" t="s">
        <v>2927</v>
      </c>
    </row>
    <row r="332" spans="1:12" x14ac:dyDescent="0.25">
      <c r="A332" t="s">
        <v>437</v>
      </c>
      <c r="B332" t="s">
        <v>2109</v>
      </c>
      <c r="C332" s="23" t="s">
        <v>2196</v>
      </c>
      <c r="E332" t="s">
        <v>2109</v>
      </c>
      <c r="H332" t="s">
        <v>2109</v>
      </c>
      <c r="K332" t="s">
        <v>2109</v>
      </c>
    </row>
    <row r="333" spans="1:12" ht="30" x14ac:dyDescent="0.25">
      <c r="A333" t="s">
        <v>60</v>
      </c>
      <c r="B333" t="s">
        <v>2109</v>
      </c>
      <c r="C333" s="23" t="s">
        <v>2272</v>
      </c>
      <c r="E333" t="s">
        <v>2109</v>
      </c>
      <c r="H333" t="s">
        <v>2109</v>
      </c>
      <c r="K333" t="s">
        <v>2109</v>
      </c>
      <c r="L333" s="33" t="s">
        <v>2926</v>
      </c>
    </row>
    <row r="334" spans="1:12" x14ac:dyDescent="0.25">
      <c r="A334" t="s">
        <v>255</v>
      </c>
      <c r="B334" t="s">
        <v>2109</v>
      </c>
      <c r="C334" s="23" t="s">
        <v>2351</v>
      </c>
      <c r="E334" t="s">
        <v>2109</v>
      </c>
      <c r="H334" t="s">
        <v>2109</v>
      </c>
      <c r="K334" t="s">
        <v>2109</v>
      </c>
    </row>
    <row r="335" spans="1:12" x14ac:dyDescent="0.25">
      <c r="A335" t="s">
        <v>1310</v>
      </c>
      <c r="B335" t="s">
        <v>2109</v>
      </c>
      <c r="C335" s="23" t="s">
        <v>2627</v>
      </c>
      <c r="F335" t="s">
        <v>2109</v>
      </c>
      <c r="H335" t="s">
        <v>2109</v>
      </c>
      <c r="I335" t="s">
        <v>2797</v>
      </c>
      <c r="K335" t="s">
        <v>2797</v>
      </c>
    </row>
    <row r="336" spans="1:12" x14ac:dyDescent="0.25">
      <c r="A336" t="s">
        <v>1046</v>
      </c>
      <c r="B336" t="s">
        <v>2109</v>
      </c>
      <c r="C336" s="23" t="s">
        <v>2626</v>
      </c>
      <c r="F336" t="s">
        <v>2798</v>
      </c>
      <c r="H336" t="s">
        <v>2109</v>
      </c>
      <c r="I336" t="s">
        <v>2796</v>
      </c>
      <c r="K336" t="s">
        <v>2796</v>
      </c>
    </row>
    <row r="337" spans="1:13" x14ac:dyDescent="0.25">
      <c r="A337" t="s">
        <v>1632</v>
      </c>
      <c r="B337" t="s">
        <v>2109</v>
      </c>
      <c r="C337" s="23" t="s">
        <v>2384</v>
      </c>
      <c r="F337" t="s">
        <v>2798</v>
      </c>
      <c r="H337" t="s">
        <v>2109</v>
      </c>
      <c r="K337" t="s">
        <v>2798</v>
      </c>
    </row>
    <row r="338" spans="1:13" x14ac:dyDescent="0.25">
      <c r="A338" t="s">
        <v>1112</v>
      </c>
      <c r="B338" t="s">
        <v>2109</v>
      </c>
      <c r="C338" s="23" t="s">
        <v>2719</v>
      </c>
      <c r="E338" t="s">
        <v>2802</v>
      </c>
      <c r="F338" t="s">
        <v>2109</v>
      </c>
      <c r="H338" t="s">
        <v>2109</v>
      </c>
      <c r="I338" t="s">
        <v>2797</v>
      </c>
      <c r="K338" t="s">
        <v>2797</v>
      </c>
    </row>
    <row r="339" spans="1:13" x14ac:dyDescent="0.25">
      <c r="A339" t="s">
        <v>1860</v>
      </c>
      <c r="B339" t="s">
        <v>2109</v>
      </c>
      <c r="C339" s="23" t="s">
        <v>2631</v>
      </c>
      <c r="E339" t="s">
        <v>2796</v>
      </c>
      <c r="H339" t="s">
        <v>2797</v>
      </c>
      <c r="K339" t="s">
        <v>2797</v>
      </c>
      <c r="L339" s="33" t="s">
        <v>2925</v>
      </c>
      <c r="M339" t="s">
        <v>2924</v>
      </c>
    </row>
    <row r="340" spans="1:13" x14ac:dyDescent="0.25">
      <c r="A340" t="s">
        <v>790</v>
      </c>
      <c r="B340" t="s">
        <v>2109</v>
      </c>
      <c r="C340" s="23" t="s">
        <v>2635</v>
      </c>
      <c r="E340" t="s">
        <v>2109</v>
      </c>
      <c r="H340" t="s">
        <v>2109</v>
      </c>
      <c r="K340" t="s">
        <v>2109</v>
      </c>
      <c r="L340" s="33" t="s">
        <v>2923</v>
      </c>
    </row>
    <row r="341" spans="1:13" x14ac:dyDescent="0.25">
      <c r="A341" t="s">
        <v>1289</v>
      </c>
      <c r="B341" t="s">
        <v>2109</v>
      </c>
      <c r="C341" s="23" t="s">
        <v>2604</v>
      </c>
      <c r="E341" t="s">
        <v>2109</v>
      </c>
      <c r="F341" t="s">
        <v>2109</v>
      </c>
      <c r="H341" t="s">
        <v>2109</v>
      </c>
      <c r="K341" t="s">
        <v>2109</v>
      </c>
    </row>
    <row r="342" spans="1:13" x14ac:dyDescent="0.25">
      <c r="A342" t="s">
        <v>428</v>
      </c>
      <c r="B342" t="s">
        <v>2109</v>
      </c>
      <c r="C342" s="23" t="s">
        <v>2156</v>
      </c>
      <c r="E342" t="s">
        <v>2798</v>
      </c>
      <c r="F342" t="s">
        <v>2109</v>
      </c>
      <c r="H342" t="s">
        <v>2109</v>
      </c>
      <c r="K342" t="s">
        <v>2798</v>
      </c>
      <c r="L342" s="33" t="s">
        <v>2922</v>
      </c>
    </row>
    <row r="343" spans="1:13" x14ac:dyDescent="0.25">
      <c r="A343" t="s">
        <v>630</v>
      </c>
      <c r="B343" t="s">
        <v>2109</v>
      </c>
      <c r="C343" s="23" t="s">
        <v>2410</v>
      </c>
      <c r="E343" t="s">
        <v>2796</v>
      </c>
      <c r="H343" t="s">
        <v>2872</v>
      </c>
      <c r="K343" t="s">
        <v>2797</v>
      </c>
      <c r="L343" s="33" t="s">
        <v>2921</v>
      </c>
      <c r="M343" t="s">
        <v>2920</v>
      </c>
    </row>
    <row r="344" spans="1:13" x14ac:dyDescent="0.25">
      <c r="A344" t="s">
        <v>410</v>
      </c>
      <c r="B344" t="s">
        <v>2109</v>
      </c>
      <c r="C344" s="23" t="s">
        <v>2177</v>
      </c>
      <c r="E344" t="s">
        <v>2802</v>
      </c>
      <c r="H344" t="s">
        <v>2109</v>
      </c>
      <c r="K344" t="s">
        <v>2798</v>
      </c>
    </row>
    <row r="345" spans="1:13" x14ac:dyDescent="0.25">
      <c r="A345" t="s">
        <v>1839</v>
      </c>
      <c r="B345" t="s">
        <v>2109</v>
      </c>
      <c r="C345" s="23" t="s">
        <v>1837</v>
      </c>
      <c r="E345" t="s">
        <v>2797</v>
      </c>
      <c r="F345" t="s">
        <v>2797</v>
      </c>
      <c r="H345" t="s">
        <v>2797</v>
      </c>
      <c r="I345" t="s">
        <v>2797</v>
      </c>
      <c r="K345" t="s">
        <v>2797</v>
      </c>
    </row>
    <row r="346" spans="1:13" ht="60" x14ac:dyDescent="0.25">
      <c r="A346" t="s">
        <v>1000</v>
      </c>
      <c r="B346" t="s">
        <v>2109</v>
      </c>
      <c r="C346" s="23" t="s">
        <v>2659</v>
      </c>
      <c r="E346" t="s">
        <v>2797</v>
      </c>
      <c r="F346" t="s">
        <v>2797</v>
      </c>
      <c r="H346" t="s">
        <v>2797</v>
      </c>
      <c r="I346" t="s">
        <v>2797</v>
      </c>
      <c r="K346" t="s">
        <v>2797</v>
      </c>
      <c r="L346" s="33" t="s">
        <v>2919</v>
      </c>
    </row>
    <row r="347" spans="1:13" ht="60" x14ac:dyDescent="0.25">
      <c r="A347" t="s">
        <v>874</v>
      </c>
      <c r="B347" t="s">
        <v>2109</v>
      </c>
      <c r="C347" s="23" t="s">
        <v>2666</v>
      </c>
      <c r="E347" t="s">
        <v>2797</v>
      </c>
      <c r="F347" t="s">
        <v>2797</v>
      </c>
      <c r="H347" t="s">
        <v>2797</v>
      </c>
      <c r="I347" t="s">
        <v>2797</v>
      </c>
      <c r="K347" t="s">
        <v>2797</v>
      </c>
      <c r="L347" s="33" t="s">
        <v>2919</v>
      </c>
    </row>
    <row r="348" spans="1:13" ht="60" x14ac:dyDescent="0.25">
      <c r="A348" t="s">
        <v>880</v>
      </c>
      <c r="B348" t="s">
        <v>2109</v>
      </c>
      <c r="C348" s="23" t="s">
        <v>2226</v>
      </c>
      <c r="E348" t="s">
        <v>2797</v>
      </c>
      <c r="F348" t="s">
        <v>2797</v>
      </c>
      <c r="H348" t="s">
        <v>2797</v>
      </c>
      <c r="I348" t="s">
        <v>2797</v>
      </c>
      <c r="K348" t="s">
        <v>2797</v>
      </c>
      <c r="L348" s="33" t="s">
        <v>2919</v>
      </c>
    </row>
    <row r="349" spans="1:13" ht="60" x14ac:dyDescent="0.25">
      <c r="A349" t="s">
        <v>892</v>
      </c>
      <c r="B349" t="s">
        <v>2109</v>
      </c>
      <c r="C349" s="23" t="s">
        <v>2432</v>
      </c>
      <c r="E349" t="s">
        <v>2797</v>
      </c>
      <c r="F349" t="s">
        <v>2797</v>
      </c>
      <c r="H349" t="s">
        <v>2109</v>
      </c>
      <c r="I349" t="s">
        <v>2797</v>
      </c>
      <c r="K349" t="s">
        <v>2797</v>
      </c>
      <c r="L349" s="33" t="s">
        <v>2919</v>
      </c>
    </row>
    <row r="350" spans="1:13" x14ac:dyDescent="0.25">
      <c r="A350" t="s">
        <v>1178</v>
      </c>
      <c r="B350" t="s">
        <v>2109</v>
      </c>
      <c r="C350" s="23" t="s">
        <v>2592</v>
      </c>
      <c r="E350" t="s">
        <v>2797</v>
      </c>
      <c r="F350" t="s">
        <v>2797</v>
      </c>
      <c r="H350" t="s">
        <v>2797</v>
      </c>
      <c r="I350" t="s">
        <v>2797</v>
      </c>
      <c r="K350" t="s">
        <v>2797</v>
      </c>
      <c r="L350" s="33" t="s">
        <v>2918</v>
      </c>
    </row>
    <row r="351" spans="1:13" ht="30" x14ac:dyDescent="0.25">
      <c r="A351" t="s">
        <v>329</v>
      </c>
      <c r="B351" t="s">
        <v>2071</v>
      </c>
      <c r="C351" s="23" t="s">
        <v>2078</v>
      </c>
      <c r="E351" t="s">
        <v>2797</v>
      </c>
      <c r="F351" t="s">
        <v>2797</v>
      </c>
      <c r="H351" t="s">
        <v>2797</v>
      </c>
      <c r="I351" t="s">
        <v>2797</v>
      </c>
      <c r="K351" t="s">
        <v>2797</v>
      </c>
    </row>
    <row r="352" spans="1:13" x14ac:dyDescent="0.25">
      <c r="A352" t="s">
        <v>576</v>
      </c>
      <c r="B352" t="s">
        <v>2109</v>
      </c>
      <c r="C352" s="23" t="s">
        <v>2574</v>
      </c>
      <c r="E352" t="s">
        <v>2109</v>
      </c>
      <c r="H352" t="s">
        <v>2109</v>
      </c>
      <c r="K352" t="s">
        <v>2109</v>
      </c>
    </row>
    <row r="353" spans="1:13" x14ac:dyDescent="0.25">
      <c r="A353" t="s">
        <v>1563</v>
      </c>
      <c r="B353" t="s">
        <v>2109</v>
      </c>
      <c r="C353" s="23" t="s">
        <v>2262</v>
      </c>
      <c r="E353" t="s">
        <v>2109</v>
      </c>
      <c r="H353" t="s">
        <v>2109</v>
      </c>
      <c r="K353" t="s">
        <v>2109</v>
      </c>
    </row>
    <row r="354" spans="1:13" x14ac:dyDescent="0.25">
      <c r="A354" t="s">
        <v>871</v>
      </c>
      <c r="B354" t="s">
        <v>2109</v>
      </c>
      <c r="C354" s="23" t="s">
        <v>2636</v>
      </c>
      <c r="E354" t="s">
        <v>2109</v>
      </c>
      <c r="F354" t="s">
        <v>2109</v>
      </c>
      <c r="H354" t="s">
        <v>2109</v>
      </c>
      <c r="K354" t="s">
        <v>2109</v>
      </c>
    </row>
    <row r="355" spans="1:13" x14ac:dyDescent="0.25">
      <c r="A355" t="s">
        <v>158</v>
      </c>
      <c r="B355" t="s">
        <v>2109</v>
      </c>
      <c r="C355" s="23" t="s">
        <v>2350</v>
      </c>
      <c r="E355" t="s">
        <v>2796</v>
      </c>
      <c r="H355" t="s">
        <v>2797</v>
      </c>
      <c r="K355" t="s">
        <v>2797</v>
      </c>
      <c r="L355" s="33" t="s">
        <v>2917</v>
      </c>
    </row>
    <row r="356" spans="1:13" x14ac:dyDescent="0.25">
      <c r="A356" t="s">
        <v>225</v>
      </c>
      <c r="B356" t="s">
        <v>2109</v>
      </c>
      <c r="C356" s="23" t="s">
        <v>2651</v>
      </c>
      <c r="E356" t="s">
        <v>2109</v>
      </c>
      <c r="F356" t="s">
        <v>2109</v>
      </c>
      <c r="H356" t="s">
        <v>2109</v>
      </c>
      <c r="K356" t="s">
        <v>2109</v>
      </c>
    </row>
    <row r="357" spans="1:13" x14ac:dyDescent="0.25">
      <c r="A357" t="s">
        <v>1250</v>
      </c>
      <c r="B357" t="s">
        <v>2109</v>
      </c>
      <c r="C357" s="23" t="s">
        <v>2723</v>
      </c>
      <c r="E357" t="s">
        <v>2109</v>
      </c>
      <c r="F357" t="s">
        <v>2109</v>
      </c>
      <c r="H357" t="s">
        <v>2109</v>
      </c>
      <c r="K357" t="s">
        <v>2109</v>
      </c>
    </row>
    <row r="358" spans="1:13" x14ac:dyDescent="0.25">
      <c r="A358" t="s">
        <v>1109</v>
      </c>
      <c r="B358" t="s">
        <v>2109</v>
      </c>
      <c r="C358" s="23" t="s">
        <v>2290</v>
      </c>
      <c r="E358" t="s">
        <v>2802</v>
      </c>
      <c r="F358" t="s">
        <v>2109</v>
      </c>
      <c r="H358" t="s">
        <v>2109</v>
      </c>
      <c r="K358" t="s">
        <v>2798</v>
      </c>
    </row>
    <row r="359" spans="1:13" x14ac:dyDescent="0.25">
      <c r="A359" t="s">
        <v>353</v>
      </c>
      <c r="B359" t="s">
        <v>2109</v>
      </c>
      <c r="C359" s="23" t="s">
        <v>2562</v>
      </c>
      <c r="E359" t="s">
        <v>2802</v>
      </c>
      <c r="F359" t="s">
        <v>2856</v>
      </c>
      <c r="H359" t="s">
        <v>2109</v>
      </c>
      <c r="K359" t="s">
        <v>2798</v>
      </c>
    </row>
    <row r="360" spans="1:13" x14ac:dyDescent="0.25">
      <c r="A360" t="s">
        <v>502</v>
      </c>
      <c r="B360" t="s">
        <v>2109</v>
      </c>
      <c r="C360" s="23" t="s">
        <v>2505</v>
      </c>
      <c r="E360" t="s">
        <v>2802</v>
      </c>
      <c r="F360" t="s">
        <v>2856</v>
      </c>
      <c r="H360" t="s">
        <v>2109</v>
      </c>
      <c r="K360" t="s">
        <v>2798</v>
      </c>
    </row>
    <row r="361" spans="1:13" x14ac:dyDescent="0.25">
      <c r="A361" t="s">
        <v>1866</v>
      </c>
      <c r="B361" t="s">
        <v>2109</v>
      </c>
      <c r="C361" s="23" t="s">
        <v>2409</v>
      </c>
      <c r="E361" t="s">
        <v>2796</v>
      </c>
      <c r="H361" t="s">
        <v>2071</v>
      </c>
      <c r="K361" t="s">
        <v>2071</v>
      </c>
      <c r="L361" s="33" t="s">
        <v>2916</v>
      </c>
    </row>
    <row r="362" spans="1:13" x14ac:dyDescent="0.25">
      <c r="A362" t="s">
        <v>1421</v>
      </c>
      <c r="B362" t="s">
        <v>2109</v>
      </c>
      <c r="C362" s="23" t="s">
        <v>2332</v>
      </c>
      <c r="E362" t="s">
        <v>2109</v>
      </c>
      <c r="H362" t="s">
        <v>2109</v>
      </c>
      <c r="K362" t="s">
        <v>2109</v>
      </c>
    </row>
    <row r="363" spans="1:13" ht="30" x14ac:dyDescent="0.25">
      <c r="A363" t="s">
        <v>161</v>
      </c>
      <c r="B363" t="s">
        <v>2109</v>
      </c>
      <c r="C363" s="23" t="s">
        <v>2667</v>
      </c>
      <c r="E363" t="s">
        <v>2109</v>
      </c>
      <c r="H363" t="s">
        <v>2109</v>
      </c>
      <c r="K363" t="s">
        <v>2109</v>
      </c>
    </row>
    <row r="364" spans="1:13" x14ac:dyDescent="0.25">
      <c r="A364" t="s">
        <v>976</v>
      </c>
      <c r="B364" t="s">
        <v>2109</v>
      </c>
      <c r="C364" s="23" t="s">
        <v>2169</v>
      </c>
      <c r="E364" t="s">
        <v>2109</v>
      </c>
      <c r="H364" t="s">
        <v>2109</v>
      </c>
      <c r="K364" t="s">
        <v>2109</v>
      </c>
    </row>
    <row r="365" spans="1:13" x14ac:dyDescent="0.25">
      <c r="A365" t="s">
        <v>1599</v>
      </c>
      <c r="B365" t="s">
        <v>2109</v>
      </c>
      <c r="C365" s="23" t="s">
        <v>2227</v>
      </c>
      <c r="E365" t="s">
        <v>2109</v>
      </c>
      <c r="H365" t="s">
        <v>2109</v>
      </c>
      <c r="K365" t="s">
        <v>2109</v>
      </c>
    </row>
    <row r="366" spans="1:13" x14ac:dyDescent="0.25">
      <c r="A366" t="s">
        <v>1623</v>
      </c>
      <c r="B366" t="s">
        <v>2109</v>
      </c>
      <c r="C366" s="23" t="s">
        <v>2383</v>
      </c>
      <c r="F366" t="s">
        <v>2798</v>
      </c>
      <c r="H366" t="s">
        <v>2797</v>
      </c>
      <c r="K366" t="s">
        <v>2797</v>
      </c>
      <c r="M366" t="s">
        <v>2915</v>
      </c>
    </row>
    <row r="367" spans="1:13" x14ac:dyDescent="0.25">
      <c r="A367" t="s">
        <v>448</v>
      </c>
      <c r="B367" t="s">
        <v>2109</v>
      </c>
      <c r="C367" s="23" t="s">
        <v>2698</v>
      </c>
      <c r="E367" t="s">
        <v>2109</v>
      </c>
      <c r="H367" t="s">
        <v>2109</v>
      </c>
      <c r="K367" t="s">
        <v>2109</v>
      </c>
      <c r="M367" t="s">
        <v>2914</v>
      </c>
    </row>
    <row r="368" spans="1:13" x14ac:dyDescent="0.25">
      <c r="A368" t="s">
        <v>886</v>
      </c>
      <c r="B368" t="s">
        <v>2109</v>
      </c>
      <c r="C368" s="23" t="s">
        <v>2232</v>
      </c>
      <c r="E368" t="s">
        <v>2109</v>
      </c>
      <c r="H368" t="s">
        <v>2109</v>
      </c>
      <c r="I368" t="s">
        <v>2797</v>
      </c>
      <c r="K368" t="s">
        <v>2797</v>
      </c>
    </row>
    <row r="369" spans="1:13" x14ac:dyDescent="0.25">
      <c r="A369" t="s">
        <v>1247</v>
      </c>
      <c r="B369" t="s">
        <v>2109</v>
      </c>
      <c r="C369" s="23" t="s">
        <v>2585</v>
      </c>
      <c r="F369" t="s">
        <v>2798</v>
      </c>
      <c r="H369" t="s">
        <v>2109</v>
      </c>
      <c r="K369" t="s">
        <v>2798</v>
      </c>
    </row>
    <row r="370" spans="1:13" x14ac:dyDescent="0.25">
      <c r="A370" t="s">
        <v>1641</v>
      </c>
      <c r="B370" t="s">
        <v>2109</v>
      </c>
      <c r="C370" s="23" t="s">
        <v>2645</v>
      </c>
      <c r="F370" t="s">
        <v>2798</v>
      </c>
      <c r="H370" t="s">
        <v>2109</v>
      </c>
      <c r="K370" t="s">
        <v>2798</v>
      </c>
    </row>
    <row r="371" spans="1:13" ht="30" x14ac:dyDescent="0.25">
      <c r="A371" t="s">
        <v>474</v>
      </c>
      <c r="B371" t="s">
        <v>2109</v>
      </c>
      <c r="C371" s="23" t="s">
        <v>2503</v>
      </c>
      <c r="E371" t="s">
        <v>2109</v>
      </c>
      <c r="F371" t="s">
        <v>2109</v>
      </c>
      <c r="H371" t="s">
        <v>2109</v>
      </c>
      <c r="K371" t="s">
        <v>2109</v>
      </c>
    </row>
    <row r="372" spans="1:13" x14ac:dyDescent="0.25">
      <c r="A372" t="s">
        <v>514</v>
      </c>
      <c r="B372" t="s">
        <v>2109</v>
      </c>
      <c r="C372" s="23" t="s">
        <v>2362</v>
      </c>
      <c r="E372" t="s">
        <v>2796</v>
      </c>
      <c r="H372" t="s">
        <v>2109</v>
      </c>
      <c r="K372" t="s">
        <v>2796</v>
      </c>
      <c r="L372" s="33" t="s">
        <v>2913</v>
      </c>
    </row>
    <row r="373" spans="1:13" x14ac:dyDescent="0.25">
      <c r="A373" t="s">
        <v>747</v>
      </c>
      <c r="B373" t="s">
        <v>2109</v>
      </c>
      <c r="C373" s="23" t="s">
        <v>2395</v>
      </c>
      <c r="E373" t="s">
        <v>2796</v>
      </c>
      <c r="H373" t="s">
        <v>2872</v>
      </c>
      <c r="K373" t="s">
        <v>2797</v>
      </c>
      <c r="L373" s="33" t="s">
        <v>2912</v>
      </c>
      <c r="M373" t="s">
        <v>2911</v>
      </c>
    </row>
    <row r="374" spans="1:13" x14ac:dyDescent="0.25">
      <c r="A374" t="s">
        <v>1823</v>
      </c>
      <c r="B374" t="s">
        <v>2071</v>
      </c>
      <c r="C374" s="23" t="s">
        <v>2105</v>
      </c>
      <c r="E374" t="s">
        <v>2797</v>
      </c>
      <c r="F374" t="s">
        <v>2797</v>
      </c>
      <c r="H374" t="s">
        <v>2797</v>
      </c>
      <c r="I374" t="s">
        <v>2797</v>
      </c>
      <c r="K374" t="s">
        <v>2797</v>
      </c>
    </row>
    <row r="375" spans="1:13" x14ac:dyDescent="0.25">
      <c r="A375" t="s">
        <v>1947</v>
      </c>
      <c r="B375" t="s">
        <v>2109</v>
      </c>
      <c r="C375" s="23" t="s">
        <v>2294</v>
      </c>
      <c r="E375" t="s">
        <v>2797</v>
      </c>
      <c r="F375" t="s">
        <v>2797</v>
      </c>
      <c r="H375" t="s">
        <v>2797</v>
      </c>
      <c r="I375" t="s">
        <v>2797</v>
      </c>
      <c r="K375" t="s">
        <v>2797</v>
      </c>
    </row>
    <row r="376" spans="1:13" x14ac:dyDescent="0.25">
      <c r="A376" t="s">
        <v>285</v>
      </c>
      <c r="B376" t="s">
        <v>2109</v>
      </c>
      <c r="C376" s="23" t="s">
        <v>2147</v>
      </c>
      <c r="E376" t="s">
        <v>2109</v>
      </c>
      <c r="K376" t="s">
        <v>2109</v>
      </c>
    </row>
    <row r="377" spans="1:13" x14ac:dyDescent="0.25">
      <c r="A377" t="s">
        <v>1848</v>
      </c>
      <c r="B377" t="s">
        <v>2109</v>
      </c>
      <c r="C377" s="23" t="s">
        <v>1846</v>
      </c>
      <c r="F377" t="s">
        <v>2797</v>
      </c>
      <c r="H377" t="s">
        <v>2797</v>
      </c>
      <c r="I377" t="s">
        <v>2071</v>
      </c>
      <c r="K377" t="s">
        <v>2797</v>
      </c>
    </row>
    <row r="378" spans="1:13" x14ac:dyDescent="0.25">
      <c r="A378" t="s">
        <v>1993</v>
      </c>
      <c r="B378" t="s">
        <v>2109</v>
      </c>
      <c r="C378" s="23" t="s">
        <v>2622</v>
      </c>
      <c r="F378" t="s">
        <v>2109</v>
      </c>
      <c r="H378" t="s">
        <v>2109</v>
      </c>
      <c r="I378" t="s">
        <v>2797</v>
      </c>
      <c r="K378" t="s">
        <v>2797</v>
      </c>
    </row>
    <row r="379" spans="1:13" x14ac:dyDescent="0.25">
      <c r="A379" t="s">
        <v>1575</v>
      </c>
      <c r="B379" t="s">
        <v>2109</v>
      </c>
      <c r="C379" s="23" t="s">
        <v>2186</v>
      </c>
      <c r="E379" t="s">
        <v>2796</v>
      </c>
      <c r="H379" t="s">
        <v>2109</v>
      </c>
      <c r="I379" t="s">
        <v>2797</v>
      </c>
      <c r="K379" t="s">
        <v>2797</v>
      </c>
      <c r="L379" s="33" t="s">
        <v>2910</v>
      </c>
    </row>
    <row r="380" spans="1:13" x14ac:dyDescent="0.25">
      <c r="A380" t="s">
        <v>1704</v>
      </c>
      <c r="B380" t="s">
        <v>2109</v>
      </c>
      <c r="C380" s="23" t="s">
        <v>2526</v>
      </c>
      <c r="F380" t="s">
        <v>2798</v>
      </c>
      <c r="H380" t="s">
        <v>2109</v>
      </c>
      <c r="I380" t="s">
        <v>2797</v>
      </c>
      <c r="K380" t="s">
        <v>2797</v>
      </c>
    </row>
    <row r="381" spans="1:13" x14ac:dyDescent="0.25">
      <c r="A381" t="s">
        <v>1680</v>
      </c>
      <c r="B381" t="s">
        <v>2109</v>
      </c>
      <c r="C381" s="23" t="s">
        <v>2525</v>
      </c>
      <c r="E381" t="s">
        <v>2109</v>
      </c>
      <c r="H381" t="s">
        <v>2109</v>
      </c>
      <c r="I381" t="s">
        <v>2797</v>
      </c>
      <c r="K381" t="s">
        <v>2797</v>
      </c>
    </row>
    <row r="382" spans="1:13" x14ac:dyDescent="0.25">
      <c r="A382" t="s">
        <v>744</v>
      </c>
      <c r="B382" t="s">
        <v>2109</v>
      </c>
      <c r="C382" s="23" t="s">
        <v>2431</v>
      </c>
      <c r="E382" t="s">
        <v>2109</v>
      </c>
      <c r="H382" t="s">
        <v>2109</v>
      </c>
      <c r="K382" t="s">
        <v>2109</v>
      </c>
    </row>
    <row r="383" spans="1:13" x14ac:dyDescent="0.25">
      <c r="A383" t="s">
        <v>593</v>
      </c>
      <c r="B383" t="s">
        <v>2109</v>
      </c>
      <c r="C383" s="23" t="s">
        <v>2590</v>
      </c>
      <c r="E383" t="s">
        <v>2109</v>
      </c>
      <c r="H383" t="s">
        <v>2109</v>
      </c>
      <c r="K383" t="s">
        <v>2109</v>
      </c>
    </row>
    <row r="384" spans="1:13" x14ac:dyDescent="0.25">
      <c r="A384" t="s">
        <v>1734</v>
      </c>
      <c r="B384" t="s">
        <v>2109</v>
      </c>
      <c r="C384" s="23" t="s">
        <v>2674</v>
      </c>
      <c r="F384" t="s">
        <v>2798</v>
      </c>
      <c r="H384" t="s">
        <v>2109</v>
      </c>
      <c r="I384" t="s">
        <v>2797</v>
      </c>
      <c r="K384" t="s">
        <v>2797</v>
      </c>
    </row>
    <row r="385" spans="1:12" ht="30" x14ac:dyDescent="0.25">
      <c r="A385" t="s">
        <v>655</v>
      </c>
      <c r="B385" t="s">
        <v>2109</v>
      </c>
      <c r="C385" s="23" t="s">
        <v>2167</v>
      </c>
      <c r="E385" t="s">
        <v>2109</v>
      </c>
      <c r="H385" t="s">
        <v>2109</v>
      </c>
      <c r="K385" t="s">
        <v>2109</v>
      </c>
    </row>
    <row r="386" spans="1:12" ht="30" x14ac:dyDescent="0.25">
      <c r="A386" t="s">
        <v>602</v>
      </c>
      <c r="B386" t="s">
        <v>2109</v>
      </c>
      <c r="C386" s="23" t="s">
        <v>2379</v>
      </c>
      <c r="E386" t="s">
        <v>2796</v>
      </c>
      <c r="H386" t="s">
        <v>2071</v>
      </c>
      <c r="K386" t="s">
        <v>2071</v>
      </c>
      <c r="L386" s="33" t="s">
        <v>2909</v>
      </c>
    </row>
    <row r="387" spans="1:12" x14ac:dyDescent="0.25">
      <c r="A387" t="s">
        <v>535</v>
      </c>
      <c r="B387" t="s">
        <v>2109</v>
      </c>
      <c r="C387" s="23" t="s">
        <v>2353</v>
      </c>
      <c r="E387" t="s">
        <v>2109</v>
      </c>
      <c r="F387" t="s">
        <v>2109</v>
      </c>
      <c r="H387" t="s">
        <v>2109</v>
      </c>
      <c r="K387" t="s">
        <v>2109</v>
      </c>
    </row>
    <row r="388" spans="1:12" x14ac:dyDescent="0.25">
      <c r="A388" t="s">
        <v>121</v>
      </c>
      <c r="B388" t="s">
        <v>2109</v>
      </c>
      <c r="C388" s="23" t="s">
        <v>2556</v>
      </c>
      <c r="E388" t="s">
        <v>2109</v>
      </c>
      <c r="H388" t="s">
        <v>2109</v>
      </c>
      <c r="K388" t="s">
        <v>2109</v>
      </c>
    </row>
    <row r="389" spans="1:12" x14ac:dyDescent="0.25">
      <c r="A389" t="s">
        <v>1103</v>
      </c>
      <c r="B389" t="s">
        <v>2109</v>
      </c>
      <c r="C389" s="23" t="s">
        <v>2524</v>
      </c>
      <c r="E389" t="s">
        <v>2802</v>
      </c>
      <c r="F389" t="s">
        <v>2109</v>
      </c>
      <c r="H389" t="s">
        <v>2109</v>
      </c>
      <c r="I389" t="s">
        <v>2797</v>
      </c>
      <c r="K389" t="s">
        <v>2797</v>
      </c>
    </row>
    <row r="390" spans="1:12" x14ac:dyDescent="0.25">
      <c r="A390" t="s">
        <v>567</v>
      </c>
      <c r="B390" t="s">
        <v>2109</v>
      </c>
      <c r="C390" s="23" t="s">
        <v>2510</v>
      </c>
      <c r="E390" t="s">
        <v>2802</v>
      </c>
      <c r="F390" t="s">
        <v>2109</v>
      </c>
      <c r="H390" t="s">
        <v>2109</v>
      </c>
      <c r="K390" t="s">
        <v>2798</v>
      </c>
    </row>
    <row r="391" spans="1:12" x14ac:dyDescent="0.25">
      <c r="A391" t="s">
        <v>1427</v>
      </c>
      <c r="B391" t="s">
        <v>2071</v>
      </c>
      <c r="C391" s="23" t="s">
        <v>1425</v>
      </c>
      <c r="E391" t="s">
        <v>2109</v>
      </c>
      <c r="H391" t="s">
        <v>2109</v>
      </c>
      <c r="K391" t="s">
        <v>2109</v>
      </c>
    </row>
    <row r="392" spans="1:12" x14ac:dyDescent="0.25">
      <c r="A392" t="s">
        <v>27</v>
      </c>
      <c r="B392" t="s">
        <v>2109</v>
      </c>
      <c r="C392" s="23" t="s">
        <v>2114</v>
      </c>
      <c r="E392" t="s">
        <v>2109</v>
      </c>
      <c r="H392" t="s">
        <v>2109</v>
      </c>
      <c r="K392" t="s">
        <v>2109</v>
      </c>
    </row>
    <row r="393" spans="1:12" ht="30" x14ac:dyDescent="0.25">
      <c r="A393" t="s">
        <v>589</v>
      </c>
      <c r="B393" t="s">
        <v>2109</v>
      </c>
      <c r="C393" s="23" t="s">
        <v>2135</v>
      </c>
      <c r="E393" t="s">
        <v>2798</v>
      </c>
      <c r="H393" t="s">
        <v>2109</v>
      </c>
      <c r="K393" t="s">
        <v>2798</v>
      </c>
      <c r="L393" s="33" t="s">
        <v>2908</v>
      </c>
    </row>
    <row r="394" spans="1:12" x14ac:dyDescent="0.25">
      <c r="A394" t="s">
        <v>2006</v>
      </c>
      <c r="B394" t="s">
        <v>2109</v>
      </c>
      <c r="C394" s="23" t="s">
        <v>2149</v>
      </c>
      <c r="E394" t="s">
        <v>2802</v>
      </c>
      <c r="H394" t="s">
        <v>2109</v>
      </c>
      <c r="I394" t="s">
        <v>2797</v>
      </c>
      <c r="K394" t="s">
        <v>2797</v>
      </c>
    </row>
    <row r="395" spans="1:12" ht="30" x14ac:dyDescent="0.25">
      <c r="A395" t="s">
        <v>1671</v>
      </c>
      <c r="B395" t="s">
        <v>2109</v>
      </c>
      <c r="C395" s="23" t="s">
        <v>1669</v>
      </c>
      <c r="E395" t="s">
        <v>2796</v>
      </c>
      <c r="H395" t="s">
        <v>2109</v>
      </c>
      <c r="I395" t="s">
        <v>2797</v>
      </c>
      <c r="K395" t="s">
        <v>2797</v>
      </c>
      <c r="L395" s="33" t="s">
        <v>2907</v>
      </c>
    </row>
    <row r="396" spans="1:12" x14ac:dyDescent="0.25">
      <c r="B396" t="s">
        <v>2109</v>
      </c>
      <c r="C396" s="23" t="s">
        <v>2672</v>
      </c>
      <c r="E396" t="s">
        <v>2802</v>
      </c>
      <c r="H396" t="s">
        <v>2109</v>
      </c>
      <c r="K396" t="s">
        <v>2798</v>
      </c>
    </row>
    <row r="397" spans="1:12" x14ac:dyDescent="0.25">
      <c r="A397" t="s">
        <v>383</v>
      </c>
      <c r="B397" t="s">
        <v>2109</v>
      </c>
      <c r="C397" s="23" t="s">
        <v>2672</v>
      </c>
      <c r="E397" t="s">
        <v>2802</v>
      </c>
      <c r="H397" t="s">
        <v>2109</v>
      </c>
      <c r="K397" t="s">
        <v>2798</v>
      </c>
    </row>
    <row r="398" spans="1:12" x14ac:dyDescent="0.25">
      <c r="A398" t="s">
        <v>478</v>
      </c>
      <c r="B398" t="s">
        <v>2109</v>
      </c>
      <c r="C398" s="23" t="s">
        <v>2538</v>
      </c>
      <c r="E398" t="s">
        <v>2802</v>
      </c>
      <c r="H398" t="s">
        <v>2109</v>
      </c>
      <c r="K398" t="s">
        <v>2798</v>
      </c>
    </row>
    <row r="399" spans="1:12" x14ac:dyDescent="0.25">
      <c r="A399" t="s">
        <v>499</v>
      </c>
      <c r="B399" t="s">
        <v>2109</v>
      </c>
      <c r="C399" s="23" t="s">
        <v>2672</v>
      </c>
      <c r="E399" t="s">
        <v>2802</v>
      </c>
      <c r="H399" t="s">
        <v>2109</v>
      </c>
      <c r="K399" t="s">
        <v>2798</v>
      </c>
    </row>
    <row r="400" spans="1:12" x14ac:dyDescent="0.25">
      <c r="A400" t="s">
        <v>517</v>
      </c>
      <c r="B400" t="s">
        <v>2109</v>
      </c>
      <c r="C400" s="23" t="s">
        <v>2672</v>
      </c>
      <c r="E400" t="s">
        <v>2802</v>
      </c>
      <c r="H400" t="s">
        <v>2109</v>
      </c>
      <c r="K400" t="s">
        <v>2798</v>
      </c>
    </row>
    <row r="401" spans="1:12" x14ac:dyDescent="0.25">
      <c r="A401" t="s">
        <v>538</v>
      </c>
      <c r="B401" t="s">
        <v>2109</v>
      </c>
      <c r="C401" s="23" t="s">
        <v>2538</v>
      </c>
      <c r="E401" t="s">
        <v>2802</v>
      </c>
      <c r="H401" t="s">
        <v>2109</v>
      </c>
      <c r="K401" t="s">
        <v>2798</v>
      </c>
    </row>
    <row r="402" spans="1:12" x14ac:dyDescent="0.25">
      <c r="A402" t="s">
        <v>1190</v>
      </c>
      <c r="B402" t="s">
        <v>2109</v>
      </c>
      <c r="C402" s="23" t="s">
        <v>2716</v>
      </c>
      <c r="F402" t="s">
        <v>2798</v>
      </c>
      <c r="H402" t="s">
        <v>2109</v>
      </c>
      <c r="I402" t="s">
        <v>2797</v>
      </c>
      <c r="K402" t="s">
        <v>2797</v>
      </c>
    </row>
    <row r="403" spans="1:12" ht="30" x14ac:dyDescent="0.25">
      <c r="A403" t="s">
        <v>1409</v>
      </c>
      <c r="B403" t="s">
        <v>2109</v>
      </c>
      <c r="C403" s="23" t="s">
        <v>2370</v>
      </c>
      <c r="E403" t="s">
        <v>2796</v>
      </c>
      <c r="H403" t="s">
        <v>2071</v>
      </c>
      <c r="K403" t="s">
        <v>2071</v>
      </c>
      <c r="L403" s="33" t="s">
        <v>2906</v>
      </c>
    </row>
    <row r="404" spans="1:12" x14ac:dyDescent="0.25">
      <c r="A404" t="s">
        <v>1701</v>
      </c>
      <c r="B404" t="s">
        <v>2109</v>
      </c>
      <c r="C404" s="23" t="s">
        <v>2321</v>
      </c>
      <c r="E404" t="s">
        <v>2802</v>
      </c>
      <c r="F404" t="s">
        <v>2798</v>
      </c>
      <c r="H404" t="s">
        <v>2109</v>
      </c>
      <c r="I404" t="s">
        <v>2796</v>
      </c>
      <c r="K404" t="s">
        <v>2796</v>
      </c>
    </row>
    <row r="405" spans="1:12" x14ac:dyDescent="0.25">
      <c r="A405" t="s">
        <v>1719</v>
      </c>
      <c r="B405" t="s">
        <v>2109</v>
      </c>
      <c r="C405" s="23" t="s">
        <v>2263</v>
      </c>
      <c r="F405" t="s">
        <v>2797</v>
      </c>
      <c r="H405" t="s">
        <v>2109</v>
      </c>
      <c r="I405" t="s">
        <v>2797</v>
      </c>
      <c r="K405" t="s">
        <v>2797</v>
      </c>
    </row>
    <row r="406" spans="1:12" x14ac:dyDescent="0.25">
      <c r="A406" t="s">
        <v>1617</v>
      </c>
      <c r="B406" t="s">
        <v>2109</v>
      </c>
      <c r="C406" s="23" t="s">
        <v>2523</v>
      </c>
      <c r="E406" t="s">
        <v>2109</v>
      </c>
      <c r="H406" t="s">
        <v>2109</v>
      </c>
      <c r="I406" t="s">
        <v>2797</v>
      </c>
      <c r="K406" t="s">
        <v>2797</v>
      </c>
    </row>
    <row r="407" spans="1:12" x14ac:dyDescent="0.25">
      <c r="A407" t="s">
        <v>1280</v>
      </c>
      <c r="B407" t="s">
        <v>2109</v>
      </c>
      <c r="C407" s="23" t="s">
        <v>2522</v>
      </c>
      <c r="F407" t="s">
        <v>2798</v>
      </c>
      <c r="H407" t="s">
        <v>2109</v>
      </c>
      <c r="I407" t="s">
        <v>2797</v>
      </c>
      <c r="K407" t="s">
        <v>2797</v>
      </c>
    </row>
    <row r="408" spans="1:12" x14ac:dyDescent="0.25">
      <c r="A408" t="s">
        <v>1854</v>
      </c>
      <c r="B408" t="s">
        <v>2109</v>
      </c>
      <c r="C408" s="23" t="s">
        <v>2131</v>
      </c>
      <c r="F408" t="s">
        <v>2798</v>
      </c>
      <c r="H408" t="s">
        <v>2071</v>
      </c>
      <c r="K408" t="s">
        <v>2071</v>
      </c>
    </row>
    <row r="409" spans="1:12" ht="30" x14ac:dyDescent="0.25">
      <c r="A409" t="s">
        <v>341</v>
      </c>
      <c r="B409" t="s">
        <v>2109</v>
      </c>
      <c r="C409" s="23" t="s">
        <v>2435</v>
      </c>
      <c r="E409" t="s">
        <v>2796</v>
      </c>
      <c r="H409" t="s">
        <v>2109</v>
      </c>
      <c r="K409" t="s">
        <v>2796</v>
      </c>
      <c r="L409" s="33" t="s">
        <v>2905</v>
      </c>
    </row>
    <row r="410" spans="1:12" ht="30" x14ac:dyDescent="0.25">
      <c r="A410" t="s">
        <v>1298</v>
      </c>
      <c r="B410" t="s">
        <v>2109</v>
      </c>
      <c r="C410" s="23" t="s">
        <v>2701</v>
      </c>
      <c r="E410" t="s">
        <v>2796</v>
      </c>
      <c r="H410" t="s">
        <v>2109</v>
      </c>
      <c r="K410" t="s">
        <v>2796</v>
      </c>
      <c r="L410" s="33" t="s">
        <v>2905</v>
      </c>
    </row>
    <row r="411" spans="1:12" x14ac:dyDescent="0.25">
      <c r="A411" t="s">
        <v>1923</v>
      </c>
      <c r="B411" t="s">
        <v>2109</v>
      </c>
      <c r="C411" s="23" t="s">
        <v>1921</v>
      </c>
      <c r="E411" t="s">
        <v>2802</v>
      </c>
      <c r="F411" t="s">
        <v>2797</v>
      </c>
      <c r="H411" t="s">
        <v>2798</v>
      </c>
      <c r="I411" t="s">
        <v>2797</v>
      </c>
      <c r="K411" t="s">
        <v>2797</v>
      </c>
    </row>
    <row r="412" spans="1:12" x14ac:dyDescent="0.25">
      <c r="A412" t="s">
        <v>307</v>
      </c>
      <c r="B412" t="s">
        <v>2109</v>
      </c>
      <c r="C412" s="23" t="s">
        <v>2611</v>
      </c>
      <c r="E412" t="s">
        <v>2109</v>
      </c>
      <c r="F412" t="s">
        <v>2109</v>
      </c>
      <c r="H412" t="s">
        <v>2109</v>
      </c>
      <c r="K412" t="s">
        <v>2109</v>
      </c>
    </row>
    <row r="413" spans="1:12" x14ac:dyDescent="0.25">
      <c r="A413" t="s">
        <v>30</v>
      </c>
      <c r="B413" t="s">
        <v>2109</v>
      </c>
      <c r="C413" s="23" t="s">
        <v>2223</v>
      </c>
      <c r="E413" t="s">
        <v>2796</v>
      </c>
      <c r="H413" t="s">
        <v>2109</v>
      </c>
      <c r="K413" t="s">
        <v>2796</v>
      </c>
      <c r="L413" s="33" t="s">
        <v>2904</v>
      </c>
    </row>
    <row r="414" spans="1:12" x14ac:dyDescent="0.25">
      <c r="A414" s="34" t="s">
        <v>2903</v>
      </c>
      <c r="B414" t="s">
        <v>2109</v>
      </c>
      <c r="C414" s="23" t="s">
        <v>2483</v>
      </c>
      <c r="E414" t="s">
        <v>2109</v>
      </c>
      <c r="H414" t="s">
        <v>2109</v>
      </c>
      <c r="K414" t="s">
        <v>2109</v>
      </c>
    </row>
    <row r="415" spans="1:12" x14ac:dyDescent="0.25">
      <c r="A415" t="s">
        <v>1836</v>
      </c>
      <c r="B415" t="s">
        <v>2109</v>
      </c>
      <c r="C415" s="23" t="s">
        <v>2581</v>
      </c>
      <c r="E415" t="s">
        <v>2797</v>
      </c>
      <c r="F415" t="s">
        <v>2797</v>
      </c>
      <c r="H415" t="s">
        <v>2797</v>
      </c>
      <c r="I415" t="s">
        <v>2797</v>
      </c>
      <c r="K415" t="s">
        <v>2797</v>
      </c>
    </row>
    <row r="416" spans="1:12" x14ac:dyDescent="0.25">
      <c r="A416" t="s">
        <v>149</v>
      </c>
      <c r="B416" t="s">
        <v>2109</v>
      </c>
      <c r="C416" s="23" t="s">
        <v>2305</v>
      </c>
      <c r="E416" t="s">
        <v>2797</v>
      </c>
      <c r="H416" t="s">
        <v>2797</v>
      </c>
      <c r="I416" t="s">
        <v>2797</v>
      </c>
      <c r="K416" t="s">
        <v>2797</v>
      </c>
    </row>
    <row r="417" spans="1:12" x14ac:dyDescent="0.25">
      <c r="A417" t="s">
        <v>1439</v>
      </c>
      <c r="B417" t="s">
        <v>2109</v>
      </c>
      <c r="C417" s="23" t="s">
        <v>2296</v>
      </c>
      <c r="E417" t="s">
        <v>2797</v>
      </c>
      <c r="H417" t="s">
        <v>2797</v>
      </c>
      <c r="I417" t="s">
        <v>2797</v>
      </c>
      <c r="K417" t="s">
        <v>2797</v>
      </c>
    </row>
    <row r="418" spans="1:12" x14ac:dyDescent="0.25">
      <c r="A418" t="s">
        <v>777</v>
      </c>
      <c r="B418" t="s">
        <v>2109</v>
      </c>
      <c r="C418" s="23" t="s">
        <v>2300</v>
      </c>
      <c r="E418" t="s">
        <v>2796</v>
      </c>
      <c r="H418" t="s">
        <v>2071</v>
      </c>
      <c r="I418" t="s">
        <v>2797</v>
      </c>
      <c r="K418" t="s">
        <v>2797</v>
      </c>
      <c r="L418" s="33" t="s">
        <v>2828</v>
      </c>
    </row>
    <row r="419" spans="1:12" x14ac:dyDescent="0.25">
      <c r="A419" t="s">
        <v>1166</v>
      </c>
      <c r="B419" t="s">
        <v>2109</v>
      </c>
      <c r="C419" s="23" t="s">
        <v>2349</v>
      </c>
      <c r="E419" t="s">
        <v>2797</v>
      </c>
      <c r="H419" t="s">
        <v>2797</v>
      </c>
      <c r="I419" t="s">
        <v>2797</v>
      </c>
      <c r="K419" t="s">
        <v>2797</v>
      </c>
    </row>
    <row r="420" spans="1:12" x14ac:dyDescent="0.25">
      <c r="A420" t="s">
        <v>814</v>
      </c>
      <c r="B420" t="s">
        <v>2109</v>
      </c>
      <c r="C420" s="23" t="s">
        <v>2221</v>
      </c>
      <c r="E420" t="s">
        <v>2796</v>
      </c>
      <c r="I420" t="s">
        <v>2797</v>
      </c>
      <c r="K420" t="s">
        <v>2797</v>
      </c>
      <c r="L420" s="33" t="s">
        <v>2828</v>
      </c>
    </row>
    <row r="421" spans="1:12" x14ac:dyDescent="0.25">
      <c r="A421" t="s">
        <v>823</v>
      </c>
      <c r="B421" t="s">
        <v>2109</v>
      </c>
      <c r="C421" s="23" t="s">
        <v>2277</v>
      </c>
      <c r="E421" t="s">
        <v>2796</v>
      </c>
      <c r="I421" t="s">
        <v>2797</v>
      </c>
      <c r="J421" s="33"/>
      <c r="K421" t="s">
        <v>2797</v>
      </c>
      <c r="L421" s="33" t="s">
        <v>2902</v>
      </c>
    </row>
    <row r="422" spans="1:12" x14ac:dyDescent="0.25">
      <c r="A422" t="s">
        <v>832</v>
      </c>
      <c r="B422" t="s">
        <v>2109</v>
      </c>
      <c r="C422" s="23" t="s">
        <v>2086</v>
      </c>
      <c r="E422" t="s">
        <v>2796</v>
      </c>
      <c r="H422" t="s">
        <v>2071</v>
      </c>
      <c r="I422" t="s">
        <v>2797</v>
      </c>
      <c r="K422" t="s">
        <v>2797</v>
      </c>
      <c r="L422" s="33" t="s">
        <v>2902</v>
      </c>
    </row>
    <row r="423" spans="1:12" x14ac:dyDescent="0.25">
      <c r="A423" t="s">
        <v>883</v>
      </c>
      <c r="B423" t="s">
        <v>2071</v>
      </c>
      <c r="C423" s="23" t="s">
        <v>2086</v>
      </c>
      <c r="E423" t="s">
        <v>2796</v>
      </c>
      <c r="H423" t="s">
        <v>2071</v>
      </c>
      <c r="I423" t="s">
        <v>2797</v>
      </c>
      <c r="K423" t="s">
        <v>2797</v>
      </c>
      <c r="L423" s="33" t="s">
        <v>2902</v>
      </c>
    </row>
    <row r="424" spans="1:12" x14ac:dyDescent="0.25">
      <c r="A424" t="s">
        <v>1391</v>
      </c>
      <c r="B424" t="s">
        <v>2071</v>
      </c>
      <c r="C424" s="23" t="s">
        <v>2092</v>
      </c>
      <c r="E424" t="s">
        <v>2109</v>
      </c>
      <c r="H424" t="s">
        <v>2109</v>
      </c>
      <c r="K424" t="s">
        <v>2109</v>
      </c>
    </row>
    <row r="425" spans="1:12" x14ac:dyDescent="0.25">
      <c r="A425" s="34" t="s">
        <v>2901</v>
      </c>
      <c r="B425" t="s">
        <v>2109</v>
      </c>
      <c r="C425" s="23" t="s">
        <v>2554</v>
      </c>
      <c r="E425" t="s">
        <v>2109</v>
      </c>
      <c r="K425" t="s">
        <v>2109</v>
      </c>
    </row>
    <row r="426" spans="1:12" x14ac:dyDescent="0.25">
      <c r="A426" t="s">
        <v>1172</v>
      </c>
      <c r="B426" t="s">
        <v>2071</v>
      </c>
      <c r="C426" s="23" t="s">
        <v>2107</v>
      </c>
      <c r="F426" t="s">
        <v>2798</v>
      </c>
      <c r="H426" t="s">
        <v>2798</v>
      </c>
      <c r="I426" t="s">
        <v>2797</v>
      </c>
      <c r="K426" t="s">
        <v>2797</v>
      </c>
    </row>
    <row r="427" spans="1:12" x14ac:dyDescent="0.25">
      <c r="A427" t="s">
        <v>1043</v>
      </c>
      <c r="B427" t="s">
        <v>2071</v>
      </c>
      <c r="C427" s="23" t="s">
        <v>1041</v>
      </c>
      <c r="F427" t="s">
        <v>2797</v>
      </c>
      <c r="H427" t="s">
        <v>2798</v>
      </c>
      <c r="I427" t="s">
        <v>2797</v>
      </c>
      <c r="K427" t="s">
        <v>2797</v>
      </c>
    </row>
    <row r="428" spans="1:12" x14ac:dyDescent="0.25">
      <c r="A428" t="s">
        <v>1070</v>
      </c>
      <c r="B428" t="s">
        <v>2109</v>
      </c>
      <c r="C428" s="23" t="s">
        <v>2521</v>
      </c>
      <c r="E428" t="s">
        <v>2109</v>
      </c>
      <c r="H428" t="s">
        <v>2109</v>
      </c>
      <c r="K428" t="s">
        <v>2109</v>
      </c>
    </row>
    <row r="429" spans="1:12" x14ac:dyDescent="0.25">
      <c r="A429" t="s">
        <v>1145</v>
      </c>
      <c r="B429" t="s">
        <v>2109</v>
      </c>
      <c r="C429" s="23" t="s">
        <v>2476</v>
      </c>
      <c r="E429" t="s">
        <v>2109</v>
      </c>
      <c r="H429" t="s">
        <v>2109</v>
      </c>
      <c r="K429" t="s">
        <v>2109</v>
      </c>
    </row>
    <row r="430" spans="1:12" x14ac:dyDescent="0.25">
      <c r="A430" t="s">
        <v>1755</v>
      </c>
      <c r="B430" t="s">
        <v>2109</v>
      </c>
      <c r="C430" s="23" t="s">
        <v>2547</v>
      </c>
      <c r="E430" t="s">
        <v>2109</v>
      </c>
      <c r="H430" t="s">
        <v>2109</v>
      </c>
      <c r="K430" t="s">
        <v>2109</v>
      </c>
    </row>
    <row r="431" spans="1:12" x14ac:dyDescent="0.25">
      <c r="A431" t="s">
        <v>967</v>
      </c>
      <c r="B431" t="s">
        <v>2109</v>
      </c>
      <c r="C431" s="23" t="s">
        <v>2453</v>
      </c>
      <c r="E431" t="s">
        <v>2109</v>
      </c>
      <c r="H431" t="s">
        <v>2109</v>
      </c>
      <c r="K431" t="s">
        <v>2109</v>
      </c>
    </row>
    <row r="432" spans="1:12" ht="45" x14ac:dyDescent="0.25">
      <c r="A432" t="s">
        <v>484</v>
      </c>
      <c r="B432" t="s">
        <v>2109</v>
      </c>
      <c r="C432" s="23" t="s">
        <v>2541</v>
      </c>
      <c r="E432" t="s">
        <v>2109</v>
      </c>
      <c r="H432" t="s">
        <v>2109</v>
      </c>
      <c r="K432" t="s">
        <v>2109</v>
      </c>
      <c r="L432" s="33" t="s">
        <v>2900</v>
      </c>
    </row>
    <row r="433" spans="1:12" x14ac:dyDescent="0.25">
      <c r="A433" t="s">
        <v>1106</v>
      </c>
      <c r="B433" t="s">
        <v>2109</v>
      </c>
      <c r="C433" s="23" t="s">
        <v>2508</v>
      </c>
      <c r="F433" t="s">
        <v>2798</v>
      </c>
      <c r="H433" t="s">
        <v>2109</v>
      </c>
      <c r="I433" t="s">
        <v>2831</v>
      </c>
      <c r="K433" t="s">
        <v>2796</v>
      </c>
    </row>
    <row r="434" spans="1:12" ht="45" x14ac:dyDescent="0.25">
      <c r="A434" t="s">
        <v>1229</v>
      </c>
      <c r="B434" t="s">
        <v>2109</v>
      </c>
      <c r="C434" s="23" t="s">
        <v>2356</v>
      </c>
      <c r="E434" t="s">
        <v>2071</v>
      </c>
      <c r="H434" t="s">
        <v>2109</v>
      </c>
      <c r="K434" t="s">
        <v>2071</v>
      </c>
      <c r="L434" s="33" t="s">
        <v>2899</v>
      </c>
    </row>
    <row r="435" spans="1:12" x14ac:dyDescent="0.25">
      <c r="A435" t="s">
        <v>431</v>
      </c>
      <c r="B435" t="s">
        <v>2109</v>
      </c>
      <c r="C435" s="23" t="s">
        <v>2567</v>
      </c>
      <c r="E435" t="s">
        <v>2109</v>
      </c>
      <c r="K435" t="s">
        <v>2109</v>
      </c>
    </row>
    <row r="436" spans="1:12" ht="30" x14ac:dyDescent="0.25">
      <c r="A436" t="s">
        <v>829</v>
      </c>
      <c r="B436" t="s">
        <v>2109</v>
      </c>
      <c r="C436" s="23" t="s">
        <v>2280</v>
      </c>
      <c r="E436" t="s">
        <v>2796</v>
      </c>
      <c r="H436" t="s">
        <v>2109</v>
      </c>
      <c r="K436" t="s">
        <v>2796</v>
      </c>
      <c r="L436" s="33" t="s">
        <v>2898</v>
      </c>
    </row>
    <row r="437" spans="1:12" x14ac:dyDescent="0.25">
      <c r="A437" t="s">
        <v>985</v>
      </c>
      <c r="B437" t="s">
        <v>2109</v>
      </c>
      <c r="C437" s="23" t="s">
        <v>2279</v>
      </c>
      <c r="E437" t="s">
        <v>2109</v>
      </c>
      <c r="H437" t="s">
        <v>2109</v>
      </c>
      <c r="K437" t="s">
        <v>2109</v>
      </c>
    </row>
    <row r="438" spans="1:12" ht="30" x14ac:dyDescent="0.25">
      <c r="A438" t="s">
        <v>1475</v>
      </c>
      <c r="B438" t="s">
        <v>2109</v>
      </c>
      <c r="C438" s="23" t="s">
        <v>2610</v>
      </c>
      <c r="E438" t="s">
        <v>2796</v>
      </c>
      <c r="K438" t="s">
        <v>2796</v>
      </c>
      <c r="L438" s="33" t="s">
        <v>2897</v>
      </c>
    </row>
    <row r="439" spans="1:12" x14ac:dyDescent="0.25">
      <c r="A439" t="s">
        <v>1638</v>
      </c>
      <c r="B439" t="s">
        <v>2109</v>
      </c>
      <c r="C439" s="23" t="s">
        <v>2495</v>
      </c>
      <c r="E439" t="s">
        <v>2109</v>
      </c>
      <c r="K439" t="s">
        <v>2109</v>
      </c>
    </row>
    <row r="440" spans="1:12" x14ac:dyDescent="0.25">
      <c r="A440" t="s">
        <v>923</v>
      </c>
      <c r="B440" t="s">
        <v>2109</v>
      </c>
      <c r="C440" s="23" t="s">
        <v>2339</v>
      </c>
      <c r="E440" t="s">
        <v>2109</v>
      </c>
      <c r="K440" t="s">
        <v>2109</v>
      </c>
    </row>
    <row r="441" spans="1:12" x14ac:dyDescent="0.25">
      <c r="A441" t="s">
        <v>1656</v>
      </c>
      <c r="B441" t="s">
        <v>2109</v>
      </c>
      <c r="C441" s="23" t="s">
        <v>2452</v>
      </c>
      <c r="E441" t="s">
        <v>2109</v>
      </c>
      <c r="K441" t="s">
        <v>2109</v>
      </c>
    </row>
    <row r="442" spans="1:12" x14ac:dyDescent="0.25">
      <c r="A442" t="s">
        <v>674</v>
      </c>
      <c r="B442" t="s">
        <v>2109</v>
      </c>
      <c r="C442" s="23" t="s">
        <v>2241</v>
      </c>
      <c r="E442" t="s">
        <v>2109</v>
      </c>
      <c r="K442" t="s">
        <v>2109</v>
      </c>
    </row>
    <row r="443" spans="1:12" ht="30" x14ac:dyDescent="0.25">
      <c r="A443" t="s">
        <v>988</v>
      </c>
      <c r="B443" t="s">
        <v>2109</v>
      </c>
      <c r="C443" s="23" t="s">
        <v>2199</v>
      </c>
      <c r="E443" t="s">
        <v>2796</v>
      </c>
      <c r="K443" t="s">
        <v>2796</v>
      </c>
      <c r="L443" s="33" t="s">
        <v>2896</v>
      </c>
    </row>
    <row r="444" spans="1:12" x14ac:dyDescent="0.25">
      <c r="A444" t="s">
        <v>1584</v>
      </c>
      <c r="B444" t="s">
        <v>2109</v>
      </c>
      <c r="C444" s="23" t="s">
        <v>2537</v>
      </c>
      <c r="E444" t="s">
        <v>2802</v>
      </c>
      <c r="H444" t="s">
        <v>2109</v>
      </c>
      <c r="K444" t="s">
        <v>2798</v>
      </c>
    </row>
    <row r="445" spans="1:12" x14ac:dyDescent="0.25">
      <c r="A445" t="s">
        <v>1526</v>
      </c>
      <c r="B445" t="s">
        <v>2109</v>
      </c>
      <c r="C445" s="23" t="s">
        <v>2378</v>
      </c>
      <c r="E445" t="s">
        <v>2796</v>
      </c>
      <c r="H445" t="s">
        <v>2797</v>
      </c>
      <c r="K445" t="s">
        <v>2797</v>
      </c>
      <c r="L445" s="33" t="s">
        <v>2821</v>
      </c>
    </row>
    <row r="446" spans="1:12" ht="30" x14ac:dyDescent="0.25">
      <c r="A446" t="s">
        <v>636</v>
      </c>
      <c r="B446" t="s">
        <v>2109</v>
      </c>
      <c r="C446" s="23" t="s">
        <v>2545</v>
      </c>
      <c r="E446" t="s">
        <v>2796</v>
      </c>
      <c r="H446" t="s">
        <v>2109</v>
      </c>
      <c r="K446" t="s">
        <v>2796</v>
      </c>
      <c r="L446" s="33" t="s">
        <v>2895</v>
      </c>
    </row>
    <row r="447" spans="1:12" x14ac:dyDescent="0.25">
      <c r="A447" t="s">
        <v>582</v>
      </c>
      <c r="B447" t="s">
        <v>2109</v>
      </c>
      <c r="C447" s="23" t="s">
        <v>2485</v>
      </c>
      <c r="E447" t="s">
        <v>2109</v>
      </c>
      <c r="K447" t="s">
        <v>2109</v>
      </c>
    </row>
    <row r="448" spans="1:12" x14ac:dyDescent="0.25">
      <c r="A448" t="s">
        <v>209</v>
      </c>
      <c r="B448" t="s">
        <v>2109</v>
      </c>
      <c r="C448" s="23" t="s">
        <v>2600</v>
      </c>
      <c r="E448" t="s">
        <v>2109</v>
      </c>
      <c r="K448" t="s">
        <v>2109</v>
      </c>
    </row>
    <row r="449" spans="1:13" x14ac:dyDescent="0.25">
      <c r="A449" t="s">
        <v>181</v>
      </c>
      <c r="B449" t="s">
        <v>2109</v>
      </c>
      <c r="C449" s="23" t="s">
        <v>2715</v>
      </c>
      <c r="E449" t="s">
        <v>2109</v>
      </c>
      <c r="F449" t="s">
        <v>2109</v>
      </c>
      <c r="H449" t="s">
        <v>2109</v>
      </c>
      <c r="K449" t="s">
        <v>2109</v>
      </c>
    </row>
    <row r="450" spans="1:13" x14ac:dyDescent="0.25">
      <c r="A450" t="s">
        <v>452</v>
      </c>
      <c r="B450" t="s">
        <v>2109</v>
      </c>
      <c r="C450" s="23" t="s">
        <v>113</v>
      </c>
      <c r="E450" t="s">
        <v>2109</v>
      </c>
      <c r="F450" t="s">
        <v>2109</v>
      </c>
      <c r="H450" t="s">
        <v>2109</v>
      </c>
      <c r="K450" t="s">
        <v>2109</v>
      </c>
    </row>
    <row r="451" spans="1:13" x14ac:dyDescent="0.25">
      <c r="A451" t="s">
        <v>179</v>
      </c>
      <c r="B451" t="s">
        <v>2109</v>
      </c>
      <c r="C451" s="23" t="s">
        <v>2357</v>
      </c>
      <c r="E451" t="s">
        <v>2109</v>
      </c>
      <c r="F451" t="s">
        <v>2109</v>
      </c>
      <c r="H451" t="s">
        <v>2109</v>
      </c>
      <c r="K451" t="s">
        <v>2109</v>
      </c>
    </row>
    <row r="452" spans="1:13" x14ac:dyDescent="0.25">
      <c r="A452" t="s">
        <v>115</v>
      </c>
      <c r="B452" t="s">
        <v>2109</v>
      </c>
      <c r="C452" s="23" t="s">
        <v>2233</v>
      </c>
      <c r="E452" t="s">
        <v>2109</v>
      </c>
      <c r="F452" t="s">
        <v>2109</v>
      </c>
      <c r="H452" t="s">
        <v>2109</v>
      </c>
      <c r="K452" t="s">
        <v>2109</v>
      </c>
    </row>
    <row r="453" spans="1:13" x14ac:dyDescent="0.25">
      <c r="A453" t="s">
        <v>2</v>
      </c>
      <c r="B453" t="s">
        <v>2109</v>
      </c>
      <c r="C453" s="23" t="s">
        <v>2292</v>
      </c>
      <c r="E453" t="s">
        <v>2109</v>
      </c>
      <c r="F453" t="s">
        <v>2109</v>
      </c>
      <c r="H453" t="s">
        <v>2109</v>
      </c>
      <c r="K453" t="s">
        <v>2109</v>
      </c>
    </row>
    <row r="454" spans="1:13" x14ac:dyDescent="0.25">
      <c r="A454" t="s">
        <v>1052</v>
      </c>
      <c r="B454" t="s">
        <v>2109</v>
      </c>
      <c r="C454" s="23" t="s">
        <v>2312</v>
      </c>
      <c r="E454" t="s">
        <v>2802</v>
      </c>
      <c r="F454" t="s">
        <v>2798</v>
      </c>
      <c r="H454" t="s">
        <v>2109</v>
      </c>
      <c r="I454" t="s">
        <v>2796</v>
      </c>
      <c r="K454" t="s">
        <v>2796</v>
      </c>
    </row>
    <row r="455" spans="1:13" x14ac:dyDescent="0.25">
      <c r="A455" t="s">
        <v>649</v>
      </c>
      <c r="B455" t="s">
        <v>2109</v>
      </c>
      <c r="C455" s="23" t="s">
        <v>2188</v>
      </c>
      <c r="E455" t="s">
        <v>2796</v>
      </c>
      <c r="H455" t="s">
        <v>2109</v>
      </c>
      <c r="K455" t="s">
        <v>2796</v>
      </c>
      <c r="L455" s="33" t="s">
        <v>2894</v>
      </c>
    </row>
    <row r="456" spans="1:13" ht="30" x14ac:dyDescent="0.25">
      <c r="A456" t="s">
        <v>1199</v>
      </c>
      <c r="B456" t="s">
        <v>2109</v>
      </c>
      <c r="C456" s="23" t="s">
        <v>2644</v>
      </c>
      <c r="E456" t="s">
        <v>2109</v>
      </c>
      <c r="H456" t="s">
        <v>2109</v>
      </c>
      <c r="K456" t="s">
        <v>2109</v>
      </c>
    </row>
    <row r="457" spans="1:13" x14ac:dyDescent="0.25">
      <c r="A457" s="19">
        <v>2228777</v>
      </c>
      <c r="B457" t="s">
        <v>2109</v>
      </c>
      <c r="C457" s="23" t="s">
        <v>2588</v>
      </c>
      <c r="E457" t="s">
        <v>2109</v>
      </c>
      <c r="F457" t="s">
        <v>2109</v>
      </c>
      <c r="H457" t="s">
        <v>2109</v>
      </c>
      <c r="K457" t="s">
        <v>2109</v>
      </c>
    </row>
    <row r="458" spans="1:13" x14ac:dyDescent="0.25">
      <c r="A458" t="s">
        <v>1926</v>
      </c>
      <c r="B458" t="s">
        <v>2109</v>
      </c>
      <c r="C458" s="23" t="s">
        <v>1924</v>
      </c>
      <c r="E458" t="s">
        <v>2797</v>
      </c>
      <c r="F458" t="s">
        <v>2797</v>
      </c>
      <c r="H458" t="s">
        <v>2797</v>
      </c>
      <c r="I458" t="s">
        <v>2797</v>
      </c>
      <c r="K458" t="s">
        <v>2797</v>
      </c>
    </row>
    <row r="459" spans="1:13" x14ac:dyDescent="0.25">
      <c r="A459" t="s">
        <v>279</v>
      </c>
      <c r="B459" t="s">
        <v>2109</v>
      </c>
      <c r="C459" s="23" t="s">
        <v>2480</v>
      </c>
      <c r="E459" t="s">
        <v>2109</v>
      </c>
      <c r="H459" t="s">
        <v>2109</v>
      </c>
      <c r="I459" t="s">
        <v>2797</v>
      </c>
      <c r="K459" t="s">
        <v>2797</v>
      </c>
    </row>
    <row r="460" spans="1:13" x14ac:dyDescent="0.25">
      <c r="A460" t="s">
        <v>2012</v>
      </c>
      <c r="B460" t="s">
        <v>2109</v>
      </c>
      <c r="C460" s="23" t="s">
        <v>2347</v>
      </c>
      <c r="E460" t="s">
        <v>2797</v>
      </c>
      <c r="F460" t="s">
        <v>2797</v>
      </c>
      <c r="H460" t="s">
        <v>2797</v>
      </c>
      <c r="I460" t="s">
        <v>2797</v>
      </c>
      <c r="K460" t="s">
        <v>2797</v>
      </c>
    </row>
    <row r="461" spans="1:13" x14ac:dyDescent="0.25">
      <c r="A461" t="s">
        <v>1283</v>
      </c>
      <c r="B461" t="s">
        <v>2109</v>
      </c>
      <c r="C461" s="23" t="s">
        <v>2439</v>
      </c>
      <c r="E461" t="s">
        <v>2796</v>
      </c>
      <c r="K461" t="s">
        <v>2796</v>
      </c>
    </row>
    <row r="462" spans="1:13" ht="30" x14ac:dyDescent="0.25">
      <c r="A462" t="s">
        <v>35</v>
      </c>
      <c r="B462" t="s">
        <v>2109</v>
      </c>
      <c r="C462" s="23" t="s">
        <v>33</v>
      </c>
      <c r="E462" t="s">
        <v>2109</v>
      </c>
      <c r="K462" t="s">
        <v>2109</v>
      </c>
      <c r="L462" s="33" t="s">
        <v>2893</v>
      </c>
    </row>
    <row r="463" spans="1:13" x14ac:dyDescent="0.25">
      <c r="A463" t="s">
        <v>1403</v>
      </c>
      <c r="B463" t="s">
        <v>2109</v>
      </c>
      <c r="C463" s="23" t="s">
        <v>2387</v>
      </c>
      <c r="F463" t="s">
        <v>2798</v>
      </c>
      <c r="H463" t="s">
        <v>2872</v>
      </c>
      <c r="K463" t="s">
        <v>2797</v>
      </c>
      <c r="M463" t="s">
        <v>2892</v>
      </c>
    </row>
    <row r="464" spans="1:13" ht="30" x14ac:dyDescent="0.25">
      <c r="A464" t="s">
        <v>1737</v>
      </c>
      <c r="B464" t="s">
        <v>2109</v>
      </c>
      <c r="C464" s="23" t="s">
        <v>2400</v>
      </c>
      <c r="E464" t="s">
        <v>2796</v>
      </c>
      <c r="H464" t="s">
        <v>2071</v>
      </c>
      <c r="K464" t="s">
        <v>2071</v>
      </c>
      <c r="L464" s="33" t="s">
        <v>2891</v>
      </c>
    </row>
    <row r="465" spans="1:13" x14ac:dyDescent="0.25">
      <c r="A465" t="s">
        <v>1058</v>
      </c>
      <c r="B465" t="s">
        <v>2109</v>
      </c>
      <c r="C465" s="23" t="s">
        <v>2425</v>
      </c>
      <c r="F465" t="s">
        <v>2798</v>
      </c>
      <c r="I465" t="s">
        <v>2797</v>
      </c>
      <c r="K465" t="s">
        <v>2797</v>
      </c>
    </row>
    <row r="466" spans="1:13" x14ac:dyDescent="0.25">
      <c r="A466" t="s">
        <v>783</v>
      </c>
      <c r="B466" t="s">
        <v>2109</v>
      </c>
      <c r="C466" s="23" t="s">
        <v>2164</v>
      </c>
      <c r="E466" t="s">
        <v>2109</v>
      </c>
      <c r="K466" t="s">
        <v>2109</v>
      </c>
    </row>
    <row r="467" spans="1:13" x14ac:dyDescent="0.25">
      <c r="A467" t="s">
        <v>652</v>
      </c>
      <c r="B467" t="s">
        <v>2071</v>
      </c>
      <c r="C467" s="23" t="s">
        <v>2083</v>
      </c>
      <c r="E467" t="s">
        <v>2802</v>
      </c>
      <c r="F467" t="s">
        <v>2109</v>
      </c>
      <c r="H467" t="s">
        <v>2109</v>
      </c>
      <c r="K467" t="s">
        <v>2798</v>
      </c>
    </row>
    <row r="468" spans="1:13" x14ac:dyDescent="0.25">
      <c r="A468" t="s">
        <v>443</v>
      </c>
      <c r="B468" t="s">
        <v>2109</v>
      </c>
      <c r="C468" s="23" t="s">
        <v>2205</v>
      </c>
      <c r="E468" t="s">
        <v>2802</v>
      </c>
      <c r="F468" t="s">
        <v>2109</v>
      </c>
      <c r="H468" t="s">
        <v>2109</v>
      </c>
      <c r="K468" t="s">
        <v>2798</v>
      </c>
    </row>
    <row r="469" spans="1:13" x14ac:dyDescent="0.25">
      <c r="A469" t="s">
        <v>558</v>
      </c>
      <c r="B469" t="s">
        <v>2109</v>
      </c>
      <c r="C469" s="23" t="s">
        <v>2308</v>
      </c>
      <c r="E469" t="s">
        <v>2802</v>
      </c>
      <c r="F469" t="s">
        <v>2109</v>
      </c>
      <c r="H469" t="s">
        <v>2109</v>
      </c>
      <c r="K469" t="s">
        <v>2798</v>
      </c>
    </row>
    <row r="470" spans="1:13" x14ac:dyDescent="0.25">
      <c r="A470" t="s">
        <v>124</v>
      </c>
      <c r="B470" t="s">
        <v>2109</v>
      </c>
      <c r="C470" s="23" t="s">
        <v>2137</v>
      </c>
      <c r="E470" t="s">
        <v>2802</v>
      </c>
      <c r="H470" t="s">
        <v>2109</v>
      </c>
      <c r="I470" t="s">
        <v>2797</v>
      </c>
      <c r="K470" t="s">
        <v>2797</v>
      </c>
    </row>
    <row r="471" spans="1:13" x14ac:dyDescent="0.25">
      <c r="A471" t="s">
        <v>131</v>
      </c>
      <c r="B471" t="s">
        <v>2109</v>
      </c>
      <c r="C471" s="23" t="s">
        <v>2211</v>
      </c>
      <c r="E471" t="s">
        <v>2109</v>
      </c>
      <c r="F471" t="s">
        <v>2109</v>
      </c>
      <c r="H471" t="s">
        <v>2109</v>
      </c>
      <c r="K471" t="s">
        <v>2109</v>
      </c>
    </row>
    <row r="472" spans="1:13" x14ac:dyDescent="0.25">
      <c r="A472" s="34" t="s">
        <v>2890</v>
      </c>
      <c r="B472" t="s">
        <v>2109</v>
      </c>
      <c r="C472" s="23" t="s">
        <v>2244</v>
      </c>
      <c r="E472" t="s">
        <v>2109</v>
      </c>
      <c r="F472" t="s">
        <v>2109</v>
      </c>
      <c r="H472" t="s">
        <v>2109</v>
      </c>
      <c r="K472" t="s">
        <v>2109</v>
      </c>
    </row>
    <row r="473" spans="1:13" x14ac:dyDescent="0.25">
      <c r="A473" t="s">
        <v>1901</v>
      </c>
      <c r="B473" t="s">
        <v>2071</v>
      </c>
      <c r="C473" s="23" t="s">
        <v>1899</v>
      </c>
      <c r="F473" t="s">
        <v>2798</v>
      </c>
      <c r="H473" t="s">
        <v>2798</v>
      </c>
      <c r="I473" t="s">
        <v>2797</v>
      </c>
      <c r="K473" t="s">
        <v>2797</v>
      </c>
    </row>
    <row r="474" spans="1:13" x14ac:dyDescent="0.25">
      <c r="A474" t="s">
        <v>1169</v>
      </c>
      <c r="B474" t="s">
        <v>2109</v>
      </c>
      <c r="C474" s="23" t="s">
        <v>1167</v>
      </c>
      <c r="F474" t="s">
        <v>2797</v>
      </c>
      <c r="H474" t="s">
        <v>2109</v>
      </c>
      <c r="K474" t="s">
        <v>2797</v>
      </c>
    </row>
    <row r="475" spans="1:13" x14ac:dyDescent="0.25">
      <c r="A475" t="s">
        <v>1187</v>
      </c>
      <c r="B475" t="s">
        <v>2109</v>
      </c>
      <c r="C475" s="23" t="s">
        <v>2704</v>
      </c>
      <c r="F475" t="s">
        <v>2109</v>
      </c>
      <c r="H475" t="s">
        <v>2109</v>
      </c>
      <c r="I475" t="s">
        <v>2797</v>
      </c>
      <c r="K475" t="s">
        <v>2797</v>
      </c>
    </row>
    <row r="476" spans="1:13" x14ac:dyDescent="0.25">
      <c r="A476" t="s">
        <v>1832</v>
      </c>
      <c r="B476" t="s">
        <v>2109</v>
      </c>
      <c r="C476" s="23" t="s">
        <v>2327</v>
      </c>
      <c r="F476" t="s">
        <v>2798</v>
      </c>
      <c r="H476" t="s">
        <v>2109</v>
      </c>
      <c r="K476" t="s">
        <v>2798</v>
      </c>
    </row>
    <row r="477" spans="1:13" x14ac:dyDescent="0.25">
      <c r="A477" s="34" t="s">
        <v>2889</v>
      </c>
      <c r="B477" t="s">
        <v>2109</v>
      </c>
      <c r="C477" s="23" t="s">
        <v>2315</v>
      </c>
      <c r="E477" t="s">
        <v>2796</v>
      </c>
      <c r="H477" t="s">
        <v>2071</v>
      </c>
      <c r="K477" t="s">
        <v>2071</v>
      </c>
      <c r="L477" s="33" t="s">
        <v>2888</v>
      </c>
    </row>
    <row r="478" spans="1:13" x14ac:dyDescent="0.25">
      <c r="A478" s="34" t="s">
        <v>2887</v>
      </c>
      <c r="B478" t="s">
        <v>2109</v>
      </c>
      <c r="C478" s="23" t="s">
        <v>2434</v>
      </c>
      <c r="E478" t="s">
        <v>2109</v>
      </c>
      <c r="H478" t="s">
        <v>2109</v>
      </c>
      <c r="I478" t="s">
        <v>2797</v>
      </c>
      <c r="K478" t="s">
        <v>2797</v>
      </c>
    </row>
    <row r="479" spans="1:13" ht="30" x14ac:dyDescent="0.25">
      <c r="A479" t="s">
        <v>796</v>
      </c>
      <c r="B479" t="s">
        <v>2109</v>
      </c>
      <c r="C479" s="23" t="s">
        <v>2504</v>
      </c>
      <c r="E479" t="s">
        <v>2109</v>
      </c>
      <c r="H479" t="s">
        <v>2109</v>
      </c>
      <c r="K479" t="s">
        <v>2109</v>
      </c>
    </row>
    <row r="480" spans="1:13" x14ac:dyDescent="0.25">
      <c r="A480" t="s">
        <v>1268</v>
      </c>
      <c r="B480" t="s">
        <v>2109</v>
      </c>
      <c r="C480" s="23" t="s">
        <v>2394</v>
      </c>
      <c r="F480" t="s">
        <v>2798</v>
      </c>
      <c r="H480" t="s">
        <v>2071</v>
      </c>
      <c r="K480" t="s">
        <v>2071</v>
      </c>
      <c r="M480" t="s">
        <v>2800</v>
      </c>
    </row>
    <row r="481" spans="1:12" ht="30" x14ac:dyDescent="0.25">
      <c r="A481" t="s">
        <v>686</v>
      </c>
      <c r="B481" t="s">
        <v>2109</v>
      </c>
      <c r="C481" s="23" t="s">
        <v>2320</v>
      </c>
      <c r="E481" t="s">
        <v>2796</v>
      </c>
      <c r="H481" t="s">
        <v>2071</v>
      </c>
      <c r="K481" t="s">
        <v>2071</v>
      </c>
      <c r="L481" s="33" t="s">
        <v>2886</v>
      </c>
    </row>
    <row r="482" spans="1:12" ht="30" x14ac:dyDescent="0.25">
      <c r="A482" t="s">
        <v>730</v>
      </c>
      <c r="B482" t="s">
        <v>2109</v>
      </c>
      <c r="C482" s="23" t="s">
        <v>2450</v>
      </c>
      <c r="E482" t="s">
        <v>2109</v>
      </c>
      <c r="H482" t="s">
        <v>2109</v>
      </c>
      <c r="K482" t="s">
        <v>2109</v>
      </c>
      <c r="L482" s="33" t="s">
        <v>2885</v>
      </c>
    </row>
    <row r="483" spans="1:12" ht="30" x14ac:dyDescent="0.25">
      <c r="A483" t="s">
        <v>68</v>
      </c>
      <c r="B483" t="s">
        <v>2109</v>
      </c>
      <c r="C483" s="23" t="s">
        <v>2213</v>
      </c>
      <c r="E483" t="s">
        <v>2797</v>
      </c>
      <c r="H483" t="s">
        <v>2109</v>
      </c>
      <c r="I483" t="s">
        <v>2831</v>
      </c>
      <c r="K483" t="s">
        <v>2797</v>
      </c>
      <c r="L483" s="33" t="s">
        <v>2884</v>
      </c>
    </row>
    <row r="484" spans="1:12" x14ac:dyDescent="0.25">
      <c r="A484" t="s">
        <v>97</v>
      </c>
      <c r="B484" t="s">
        <v>2109</v>
      </c>
      <c r="C484" s="23" t="s">
        <v>2214</v>
      </c>
      <c r="E484" t="s">
        <v>2109</v>
      </c>
      <c r="H484" t="s">
        <v>2109</v>
      </c>
      <c r="K484" t="s">
        <v>2109</v>
      </c>
      <c r="L484" s="33" t="s">
        <v>2883</v>
      </c>
    </row>
    <row r="485" spans="1:12" x14ac:dyDescent="0.25">
      <c r="A485" t="s">
        <v>720</v>
      </c>
      <c r="B485" t="s">
        <v>2109</v>
      </c>
      <c r="C485" s="23" t="s">
        <v>2204</v>
      </c>
      <c r="E485" t="s">
        <v>2109</v>
      </c>
      <c r="H485" t="s">
        <v>2109</v>
      </c>
      <c r="K485" t="s">
        <v>2109</v>
      </c>
    </row>
    <row r="486" spans="1:12" x14ac:dyDescent="0.25">
      <c r="A486" t="s">
        <v>66</v>
      </c>
      <c r="B486" t="s">
        <v>2109</v>
      </c>
      <c r="C486" s="23" t="s">
        <v>2520</v>
      </c>
      <c r="E486" t="s">
        <v>2109</v>
      </c>
      <c r="H486" t="s">
        <v>2109</v>
      </c>
      <c r="K486" t="s">
        <v>2109</v>
      </c>
    </row>
    <row r="487" spans="1:12" x14ac:dyDescent="0.25">
      <c r="A487" t="s">
        <v>733</v>
      </c>
      <c r="B487" t="s">
        <v>2109</v>
      </c>
      <c r="C487" s="23" t="s">
        <v>2468</v>
      </c>
      <c r="E487" t="s">
        <v>2109</v>
      </c>
      <c r="H487" t="s">
        <v>2109</v>
      </c>
      <c r="K487" t="s">
        <v>2109</v>
      </c>
    </row>
    <row r="488" spans="1:12" x14ac:dyDescent="0.25">
      <c r="A488" t="s">
        <v>85</v>
      </c>
      <c r="B488" t="s">
        <v>2109</v>
      </c>
      <c r="C488" s="23" t="s">
        <v>2550</v>
      </c>
      <c r="E488" t="s">
        <v>2109</v>
      </c>
      <c r="H488" t="s">
        <v>2109</v>
      </c>
      <c r="K488" t="s">
        <v>2109</v>
      </c>
    </row>
    <row r="489" spans="1:12" x14ac:dyDescent="0.25">
      <c r="A489" t="s">
        <v>82</v>
      </c>
      <c r="B489" t="s">
        <v>2109</v>
      </c>
      <c r="C489" s="23" t="s">
        <v>2218</v>
      </c>
      <c r="E489" t="s">
        <v>2109</v>
      </c>
      <c r="H489" t="s">
        <v>2109</v>
      </c>
      <c r="K489" t="s">
        <v>2109</v>
      </c>
    </row>
    <row r="490" spans="1:12" x14ac:dyDescent="0.25">
      <c r="A490" t="s">
        <v>389</v>
      </c>
      <c r="B490" t="s">
        <v>2109</v>
      </c>
      <c r="C490" s="23" t="s">
        <v>2203</v>
      </c>
      <c r="E490" t="s">
        <v>2109</v>
      </c>
      <c r="H490" t="s">
        <v>2109</v>
      </c>
      <c r="K490" t="s">
        <v>2109</v>
      </c>
    </row>
    <row r="491" spans="1:12" x14ac:dyDescent="0.25">
      <c r="A491" t="s">
        <v>711</v>
      </c>
      <c r="B491" t="s">
        <v>2109</v>
      </c>
      <c r="C491" s="23" t="s">
        <v>2334</v>
      </c>
      <c r="E491" t="s">
        <v>2109</v>
      </c>
      <c r="H491" t="s">
        <v>2109</v>
      </c>
      <c r="K491" t="s">
        <v>2109</v>
      </c>
    </row>
    <row r="492" spans="1:12" x14ac:dyDescent="0.25">
      <c r="A492" t="s">
        <v>91</v>
      </c>
      <c r="B492" t="s">
        <v>2071</v>
      </c>
      <c r="C492" s="23" t="s">
        <v>89</v>
      </c>
      <c r="E492" t="s">
        <v>2109</v>
      </c>
      <c r="H492" t="s">
        <v>2109</v>
      </c>
      <c r="K492" t="s">
        <v>2109</v>
      </c>
    </row>
    <row r="493" spans="1:12" x14ac:dyDescent="0.25">
      <c r="A493" t="s">
        <v>1707</v>
      </c>
      <c r="B493" t="s">
        <v>2109</v>
      </c>
      <c r="C493" s="23" t="s">
        <v>2699</v>
      </c>
      <c r="E493" t="s">
        <v>2109</v>
      </c>
      <c r="H493" t="s">
        <v>2109</v>
      </c>
      <c r="I493" t="s">
        <v>2797</v>
      </c>
      <c r="K493" t="s">
        <v>2797</v>
      </c>
      <c r="L493" s="33" t="s">
        <v>2882</v>
      </c>
    </row>
    <row r="494" spans="1:12" x14ac:dyDescent="0.25">
      <c r="A494" t="s">
        <v>1067</v>
      </c>
      <c r="B494" t="s">
        <v>2109</v>
      </c>
      <c r="C494" s="23" t="s">
        <v>2637</v>
      </c>
      <c r="F494" t="s">
        <v>2798</v>
      </c>
      <c r="H494" t="s">
        <v>2109</v>
      </c>
      <c r="K494" t="s">
        <v>2798</v>
      </c>
    </row>
    <row r="495" spans="1:12" ht="30" x14ac:dyDescent="0.25">
      <c r="A495" t="s">
        <v>1073</v>
      </c>
      <c r="B495" t="s">
        <v>2109</v>
      </c>
      <c r="C495" s="23" t="s">
        <v>1071</v>
      </c>
      <c r="E495" t="s">
        <v>2796</v>
      </c>
      <c r="H495" t="s">
        <v>2109</v>
      </c>
      <c r="I495" t="s">
        <v>2831</v>
      </c>
      <c r="K495" t="s">
        <v>2796</v>
      </c>
      <c r="L495" s="33" t="s">
        <v>2881</v>
      </c>
    </row>
    <row r="496" spans="1:12" x14ac:dyDescent="0.25">
      <c r="A496" t="s">
        <v>94</v>
      </c>
      <c r="B496" t="s">
        <v>2109</v>
      </c>
      <c r="C496" s="23" t="s">
        <v>2549</v>
      </c>
      <c r="E496" t="s">
        <v>2109</v>
      </c>
      <c r="H496" t="s">
        <v>2109</v>
      </c>
      <c r="K496" t="s">
        <v>2109</v>
      </c>
    </row>
    <row r="497" spans="1:13" x14ac:dyDescent="0.25">
      <c r="A497" t="s">
        <v>100</v>
      </c>
      <c r="B497" t="s">
        <v>2109</v>
      </c>
      <c r="C497" s="23" t="s">
        <v>2220</v>
      </c>
      <c r="E497" t="s">
        <v>2109</v>
      </c>
      <c r="H497" t="s">
        <v>2109</v>
      </c>
      <c r="K497" t="s">
        <v>2109</v>
      </c>
    </row>
    <row r="498" spans="1:13" x14ac:dyDescent="0.25">
      <c r="A498" t="s">
        <v>1316</v>
      </c>
      <c r="B498" t="s">
        <v>2109</v>
      </c>
      <c r="C498" s="23" t="s">
        <v>2680</v>
      </c>
      <c r="E498" t="s">
        <v>2109</v>
      </c>
      <c r="F498" t="s">
        <v>2109</v>
      </c>
      <c r="H498" t="s">
        <v>2071</v>
      </c>
      <c r="K498" t="s">
        <v>2071</v>
      </c>
      <c r="M498" t="s">
        <v>2880</v>
      </c>
    </row>
    <row r="499" spans="1:13" ht="45" x14ac:dyDescent="0.25">
      <c r="A499" t="s">
        <v>231</v>
      </c>
      <c r="B499" t="s">
        <v>2109</v>
      </c>
      <c r="C499" s="23" t="s">
        <v>2598</v>
      </c>
      <c r="E499" t="s">
        <v>2798</v>
      </c>
      <c r="H499" t="s">
        <v>2109</v>
      </c>
      <c r="K499" t="s">
        <v>2798</v>
      </c>
      <c r="L499" s="33" t="s">
        <v>2879</v>
      </c>
    </row>
    <row r="500" spans="1:13" x14ac:dyDescent="0.25">
      <c r="A500" t="s">
        <v>913</v>
      </c>
      <c r="B500" t="s">
        <v>2109</v>
      </c>
      <c r="C500" s="23" t="s">
        <v>2539</v>
      </c>
      <c r="E500" t="s">
        <v>2109</v>
      </c>
      <c r="K500" t="s">
        <v>2109</v>
      </c>
    </row>
    <row r="501" spans="1:13" x14ac:dyDescent="0.25">
      <c r="A501" t="s">
        <v>658</v>
      </c>
      <c r="C501" s="23" t="s">
        <v>2069</v>
      </c>
      <c r="E501" t="s">
        <v>2109</v>
      </c>
      <c r="K501" t="s">
        <v>2109</v>
      </c>
    </row>
    <row r="502" spans="1:13" x14ac:dyDescent="0.25">
      <c r="A502" t="s">
        <v>596</v>
      </c>
      <c r="B502" t="s">
        <v>2109</v>
      </c>
      <c r="C502" s="23" t="s">
        <v>2278</v>
      </c>
      <c r="E502" t="s">
        <v>2109</v>
      </c>
      <c r="K502" t="s">
        <v>2109</v>
      </c>
    </row>
    <row r="503" spans="1:13" x14ac:dyDescent="0.25">
      <c r="A503" t="s">
        <v>155</v>
      </c>
      <c r="B503" t="s">
        <v>2109</v>
      </c>
      <c r="C503" s="23" t="s">
        <v>2650</v>
      </c>
      <c r="E503" t="s">
        <v>2797</v>
      </c>
      <c r="I503" t="s">
        <v>2797</v>
      </c>
      <c r="K503" t="s">
        <v>2797</v>
      </c>
    </row>
    <row r="504" spans="1:13" ht="45" x14ac:dyDescent="0.25">
      <c r="A504" t="s">
        <v>1541</v>
      </c>
      <c r="B504" t="s">
        <v>2071</v>
      </c>
      <c r="C504" s="23" t="s">
        <v>2075</v>
      </c>
      <c r="E504" t="s">
        <v>2796</v>
      </c>
      <c r="H504" t="s">
        <v>2071</v>
      </c>
      <c r="I504" t="s">
        <v>2797</v>
      </c>
      <c r="K504" t="s">
        <v>2797</v>
      </c>
      <c r="L504" s="33" t="s">
        <v>2878</v>
      </c>
    </row>
    <row r="505" spans="1:13" x14ac:dyDescent="0.25">
      <c r="A505" t="s">
        <v>191</v>
      </c>
      <c r="B505" t="s">
        <v>2109</v>
      </c>
      <c r="C505" s="23" t="s">
        <v>2317</v>
      </c>
      <c r="E505" t="s">
        <v>2797</v>
      </c>
      <c r="I505" t="s">
        <v>2797</v>
      </c>
      <c r="K505" t="s">
        <v>2797</v>
      </c>
    </row>
    <row r="506" spans="1:13" ht="60" x14ac:dyDescent="0.25">
      <c r="A506" t="s">
        <v>697</v>
      </c>
      <c r="B506" t="s">
        <v>2109</v>
      </c>
      <c r="C506" s="23" t="s">
        <v>2609</v>
      </c>
      <c r="E506" t="s">
        <v>2109</v>
      </c>
      <c r="K506" t="s">
        <v>2109</v>
      </c>
      <c r="L506" s="33" t="s">
        <v>2877</v>
      </c>
    </row>
    <row r="507" spans="1:13" x14ac:dyDescent="0.25">
      <c r="A507" t="s">
        <v>1006</v>
      </c>
      <c r="B507" t="s">
        <v>2109</v>
      </c>
      <c r="C507" s="23" t="s">
        <v>2111</v>
      </c>
      <c r="E507" t="s">
        <v>2109</v>
      </c>
      <c r="K507" t="s">
        <v>2109</v>
      </c>
    </row>
    <row r="508" spans="1:13" x14ac:dyDescent="0.25">
      <c r="A508" t="s">
        <v>889</v>
      </c>
      <c r="B508" t="s">
        <v>2109</v>
      </c>
      <c r="C508" s="23" t="s">
        <v>2608</v>
      </c>
      <c r="E508" t="s">
        <v>2109</v>
      </c>
      <c r="I508" t="s">
        <v>2797</v>
      </c>
      <c r="K508" t="s">
        <v>2797</v>
      </c>
      <c r="L508" s="33" t="s">
        <v>2876</v>
      </c>
    </row>
    <row r="509" spans="1:13" x14ac:dyDescent="0.25">
      <c r="A509" s="34" t="s">
        <v>2875</v>
      </c>
      <c r="B509" t="s">
        <v>2109</v>
      </c>
      <c r="C509" s="23" t="s">
        <v>2478</v>
      </c>
      <c r="E509" t="s">
        <v>2109</v>
      </c>
      <c r="K509" t="s">
        <v>2109</v>
      </c>
    </row>
    <row r="510" spans="1:13" x14ac:dyDescent="0.25">
      <c r="A510" t="s">
        <v>979</v>
      </c>
      <c r="B510" t="s">
        <v>2109</v>
      </c>
      <c r="C510" s="23" t="s">
        <v>2707</v>
      </c>
      <c r="E510" t="s">
        <v>2109</v>
      </c>
      <c r="K510" t="s">
        <v>2109</v>
      </c>
    </row>
    <row r="511" spans="1:13" x14ac:dyDescent="0.25">
      <c r="A511" t="s">
        <v>349</v>
      </c>
      <c r="B511" t="s">
        <v>2109</v>
      </c>
      <c r="C511" s="23" t="s">
        <v>2116</v>
      </c>
      <c r="E511" t="s">
        <v>2109</v>
      </c>
      <c r="K511" t="s">
        <v>2109</v>
      </c>
    </row>
    <row r="512" spans="1:13" x14ac:dyDescent="0.25">
      <c r="A512" t="s">
        <v>228</v>
      </c>
      <c r="B512" t="s">
        <v>2109</v>
      </c>
      <c r="C512" s="23" t="s">
        <v>2140</v>
      </c>
      <c r="E512" t="s">
        <v>2109</v>
      </c>
      <c r="K512" t="s">
        <v>2109</v>
      </c>
    </row>
    <row r="513" spans="1:13" x14ac:dyDescent="0.25">
      <c r="A513" t="s">
        <v>991</v>
      </c>
      <c r="B513" t="s">
        <v>2109</v>
      </c>
      <c r="C513" s="23" t="s">
        <v>2433</v>
      </c>
      <c r="E513" t="s">
        <v>2109</v>
      </c>
      <c r="K513" t="s">
        <v>2109</v>
      </c>
    </row>
    <row r="514" spans="1:13" ht="30" x14ac:dyDescent="0.25">
      <c r="A514" t="s">
        <v>1274</v>
      </c>
      <c r="B514" t="s">
        <v>2109</v>
      </c>
      <c r="C514" s="23" t="s">
        <v>2328</v>
      </c>
      <c r="E514" t="s">
        <v>2109</v>
      </c>
      <c r="K514" t="s">
        <v>2109</v>
      </c>
    </row>
    <row r="515" spans="1:13" x14ac:dyDescent="0.25">
      <c r="A515" t="s">
        <v>704</v>
      </c>
      <c r="B515" t="s">
        <v>2109</v>
      </c>
      <c r="C515" s="23" t="s">
        <v>2583</v>
      </c>
      <c r="E515" t="s">
        <v>2796</v>
      </c>
      <c r="K515" t="s">
        <v>2796</v>
      </c>
      <c r="L515" s="33" t="s">
        <v>2851</v>
      </c>
    </row>
    <row r="516" spans="1:13" ht="30" x14ac:dyDescent="0.25">
      <c r="A516" t="s">
        <v>592</v>
      </c>
      <c r="B516" t="s">
        <v>2109</v>
      </c>
      <c r="C516" s="23" t="s">
        <v>2324</v>
      </c>
      <c r="E516" t="s">
        <v>2109</v>
      </c>
      <c r="K516" t="s">
        <v>2109</v>
      </c>
      <c r="L516" s="33" t="s">
        <v>2874</v>
      </c>
    </row>
    <row r="517" spans="1:13" x14ac:dyDescent="0.25">
      <c r="A517" t="s">
        <v>1529</v>
      </c>
      <c r="B517" t="s">
        <v>2109</v>
      </c>
      <c r="C517" s="23" t="s">
        <v>2372</v>
      </c>
      <c r="E517" t="s">
        <v>2796</v>
      </c>
      <c r="H517" t="s">
        <v>2071</v>
      </c>
      <c r="K517" t="s">
        <v>2071</v>
      </c>
      <c r="L517" s="33" t="s">
        <v>2873</v>
      </c>
    </row>
    <row r="518" spans="1:13" x14ac:dyDescent="0.25">
      <c r="A518" t="s">
        <v>1647</v>
      </c>
      <c r="B518" t="s">
        <v>2109</v>
      </c>
      <c r="C518" s="23" t="s">
        <v>1248</v>
      </c>
      <c r="E518" t="s">
        <v>2109</v>
      </c>
      <c r="I518" t="s">
        <v>2071</v>
      </c>
      <c r="K518" t="s">
        <v>2071</v>
      </c>
    </row>
    <row r="519" spans="1:13" x14ac:dyDescent="0.25">
      <c r="A519" t="s">
        <v>308</v>
      </c>
      <c r="B519" t="s">
        <v>2109</v>
      </c>
      <c r="C519" s="23" t="s">
        <v>2150</v>
      </c>
      <c r="E519" t="s">
        <v>2109</v>
      </c>
      <c r="K519" t="s">
        <v>2109</v>
      </c>
    </row>
    <row r="520" spans="1:13" x14ac:dyDescent="0.25">
      <c r="A520" t="s">
        <v>1355</v>
      </c>
      <c r="B520" t="s">
        <v>2109</v>
      </c>
      <c r="C520" s="23" t="s">
        <v>2690</v>
      </c>
      <c r="F520" t="s">
        <v>2798</v>
      </c>
      <c r="H520" t="s">
        <v>2071</v>
      </c>
      <c r="K520" t="s">
        <v>2071</v>
      </c>
      <c r="M520" t="s">
        <v>2858</v>
      </c>
    </row>
    <row r="521" spans="1:13" x14ac:dyDescent="0.25">
      <c r="A521" t="s">
        <v>1367</v>
      </c>
      <c r="B521" t="s">
        <v>2109</v>
      </c>
      <c r="C521" s="23" t="s">
        <v>2665</v>
      </c>
      <c r="F521" t="s">
        <v>2109</v>
      </c>
      <c r="H521" t="s">
        <v>2109</v>
      </c>
      <c r="I521" t="s">
        <v>2797</v>
      </c>
      <c r="K521" t="s">
        <v>2797</v>
      </c>
    </row>
    <row r="522" spans="1:13" ht="30" x14ac:dyDescent="0.25">
      <c r="A522" t="s">
        <v>1698</v>
      </c>
      <c r="B522" t="s">
        <v>2109</v>
      </c>
      <c r="C522" s="23" t="s">
        <v>2519</v>
      </c>
      <c r="E522" t="s">
        <v>2109</v>
      </c>
      <c r="H522" t="s">
        <v>2109</v>
      </c>
      <c r="K522" t="s">
        <v>2109</v>
      </c>
    </row>
    <row r="523" spans="1:13" x14ac:dyDescent="0.25">
      <c r="A523" t="s">
        <v>243</v>
      </c>
      <c r="B523" t="s">
        <v>2109</v>
      </c>
      <c r="C523" s="23" t="s">
        <v>2238</v>
      </c>
      <c r="E523" t="s">
        <v>2109</v>
      </c>
      <c r="H523" t="s">
        <v>2109</v>
      </c>
      <c r="K523" t="s">
        <v>2109</v>
      </c>
    </row>
    <row r="524" spans="1:13" x14ac:dyDescent="0.25">
      <c r="A524" t="s">
        <v>1436</v>
      </c>
      <c r="B524" t="s">
        <v>2109</v>
      </c>
      <c r="C524" s="23" t="s">
        <v>2408</v>
      </c>
      <c r="F524" t="s">
        <v>2797</v>
      </c>
      <c r="H524" t="s">
        <v>2872</v>
      </c>
      <c r="K524" t="s">
        <v>2797</v>
      </c>
      <c r="L524" t="s">
        <v>2871</v>
      </c>
      <c r="M524" t="s">
        <v>2870</v>
      </c>
    </row>
    <row r="525" spans="1:13" x14ac:dyDescent="0.25">
      <c r="A525" t="s">
        <v>735</v>
      </c>
      <c r="B525" t="s">
        <v>2109</v>
      </c>
      <c r="C525" s="23" t="s">
        <v>2377</v>
      </c>
      <c r="H525" t="s">
        <v>2872</v>
      </c>
      <c r="K525" t="s">
        <v>2797</v>
      </c>
      <c r="L525" t="s">
        <v>2871</v>
      </c>
      <c r="M525" t="s">
        <v>2870</v>
      </c>
    </row>
    <row r="526" spans="1:13" x14ac:dyDescent="0.25">
      <c r="A526" t="s">
        <v>1379</v>
      </c>
      <c r="B526" t="s">
        <v>2071</v>
      </c>
      <c r="C526" s="23" t="s">
        <v>2104</v>
      </c>
      <c r="E526" t="s">
        <v>2796</v>
      </c>
      <c r="H526" t="s">
        <v>2109</v>
      </c>
      <c r="K526" t="s">
        <v>2109</v>
      </c>
      <c r="L526" s="33" t="s">
        <v>2869</v>
      </c>
      <c r="M526" t="s">
        <v>2868</v>
      </c>
    </row>
    <row r="527" spans="1:13" x14ac:dyDescent="0.25">
      <c r="A527" t="s">
        <v>188</v>
      </c>
      <c r="B527" t="s">
        <v>2109</v>
      </c>
      <c r="C527" s="23" t="s">
        <v>2638</v>
      </c>
      <c r="E527" t="s">
        <v>2109</v>
      </c>
      <c r="H527" t="s">
        <v>2109</v>
      </c>
      <c r="K527" t="s">
        <v>2109</v>
      </c>
    </row>
    <row r="528" spans="1:13" x14ac:dyDescent="0.25">
      <c r="A528" t="s">
        <v>771</v>
      </c>
      <c r="B528" t="s">
        <v>2109</v>
      </c>
      <c r="C528" s="23" t="s">
        <v>2565</v>
      </c>
      <c r="E528" t="s">
        <v>2109</v>
      </c>
      <c r="H528" t="s">
        <v>2109</v>
      </c>
      <c r="K528" t="s">
        <v>2109</v>
      </c>
    </row>
    <row r="529" spans="1:13" x14ac:dyDescent="0.25">
      <c r="A529" t="s">
        <v>1722</v>
      </c>
      <c r="B529" t="s">
        <v>2109</v>
      </c>
      <c r="C529" s="23" t="s">
        <v>2311</v>
      </c>
      <c r="E529" t="s">
        <v>2802</v>
      </c>
      <c r="F529" t="s">
        <v>2798</v>
      </c>
      <c r="H529" t="s">
        <v>2798</v>
      </c>
      <c r="I529" t="s">
        <v>2796</v>
      </c>
      <c r="K529" t="s">
        <v>2796</v>
      </c>
      <c r="M529" t="s">
        <v>2867</v>
      </c>
    </row>
    <row r="530" spans="1:13" x14ac:dyDescent="0.25">
      <c r="A530" t="s">
        <v>1115</v>
      </c>
      <c r="B530" t="s">
        <v>2109</v>
      </c>
      <c r="C530" s="23" t="s">
        <v>2168</v>
      </c>
      <c r="E530" t="s">
        <v>2109</v>
      </c>
      <c r="H530" t="s">
        <v>2109</v>
      </c>
      <c r="K530" t="s">
        <v>2109</v>
      </c>
      <c r="M530" t="s">
        <v>2866</v>
      </c>
    </row>
    <row r="531" spans="1:13" x14ac:dyDescent="0.25">
      <c r="A531" t="s">
        <v>586</v>
      </c>
      <c r="B531" t="s">
        <v>2109</v>
      </c>
      <c r="C531" s="23" t="s">
        <v>2448</v>
      </c>
      <c r="E531" t="s">
        <v>2109</v>
      </c>
      <c r="H531" t="s">
        <v>2109</v>
      </c>
      <c r="K531" t="s">
        <v>2109</v>
      </c>
    </row>
    <row r="532" spans="1:13" x14ac:dyDescent="0.25">
      <c r="A532" t="s">
        <v>13</v>
      </c>
      <c r="B532" t="s">
        <v>2109</v>
      </c>
      <c r="C532" s="23" t="s">
        <v>2399</v>
      </c>
      <c r="E532" t="s">
        <v>2796</v>
      </c>
      <c r="H532" t="s">
        <v>2071</v>
      </c>
      <c r="K532" t="s">
        <v>2071</v>
      </c>
      <c r="L532" s="33" t="s">
        <v>2866</v>
      </c>
      <c r="M532" t="s">
        <v>2865</v>
      </c>
    </row>
    <row r="533" spans="1:13" x14ac:dyDescent="0.25">
      <c r="A533" t="s">
        <v>1885</v>
      </c>
      <c r="B533" t="s">
        <v>2109</v>
      </c>
      <c r="C533" s="23" t="s">
        <v>2386</v>
      </c>
      <c r="E533" t="s">
        <v>2796</v>
      </c>
      <c r="H533" t="s">
        <v>2071</v>
      </c>
      <c r="K533" t="s">
        <v>2071</v>
      </c>
      <c r="L533" s="33" t="s">
        <v>2858</v>
      </c>
      <c r="M533" t="s">
        <v>2864</v>
      </c>
    </row>
    <row r="534" spans="1:13" x14ac:dyDescent="0.25">
      <c r="A534" t="s">
        <v>707</v>
      </c>
      <c r="B534" t="s">
        <v>2109</v>
      </c>
      <c r="C534" s="23" t="s">
        <v>2661</v>
      </c>
      <c r="E534" t="s">
        <v>2796</v>
      </c>
      <c r="K534" t="s">
        <v>2796</v>
      </c>
      <c r="L534" s="33" t="s">
        <v>2863</v>
      </c>
    </row>
    <row r="535" spans="1:13" x14ac:dyDescent="0.25">
      <c r="A535" t="s">
        <v>1061</v>
      </c>
      <c r="B535" t="s">
        <v>2109</v>
      </c>
      <c r="C535" s="23" t="s">
        <v>1059</v>
      </c>
      <c r="F535" t="s">
        <v>2798</v>
      </c>
      <c r="H535" t="s">
        <v>2109</v>
      </c>
      <c r="I535" t="s">
        <v>2071</v>
      </c>
      <c r="K535" t="s">
        <v>2071</v>
      </c>
      <c r="M535" t="s">
        <v>2862</v>
      </c>
    </row>
    <row r="536" spans="1:13" x14ac:dyDescent="0.25">
      <c r="A536" t="s">
        <v>1217</v>
      </c>
      <c r="B536" t="s">
        <v>2109</v>
      </c>
      <c r="C536" s="23" t="s">
        <v>2274</v>
      </c>
      <c r="F536" t="s">
        <v>2798</v>
      </c>
      <c r="K536" t="s">
        <v>2798</v>
      </c>
    </row>
    <row r="537" spans="1:13" x14ac:dyDescent="0.25">
      <c r="A537" t="s">
        <v>1205</v>
      </c>
      <c r="B537" t="s">
        <v>2109</v>
      </c>
      <c r="C537" s="23" t="s">
        <v>2273</v>
      </c>
      <c r="F537" t="s">
        <v>2798</v>
      </c>
      <c r="K537" t="s">
        <v>2798</v>
      </c>
    </row>
    <row r="538" spans="1:13" x14ac:dyDescent="0.25">
      <c r="A538" t="s">
        <v>670</v>
      </c>
      <c r="B538" t="s">
        <v>2109</v>
      </c>
      <c r="C538" s="23" t="s">
        <v>2397</v>
      </c>
      <c r="E538" t="s">
        <v>2796</v>
      </c>
      <c r="H538" t="s">
        <v>2071</v>
      </c>
      <c r="K538" t="s">
        <v>2071</v>
      </c>
      <c r="L538" s="33" t="s">
        <v>2861</v>
      </c>
    </row>
    <row r="539" spans="1:13" x14ac:dyDescent="0.25">
      <c r="A539" t="s">
        <v>1430</v>
      </c>
      <c r="B539" t="s">
        <v>2109</v>
      </c>
      <c r="C539" s="23" t="s">
        <v>2603</v>
      </c>
      <c r="E539" t="s">
        <v>2109</v>
      </c>
      <c r="H539" t="s">
        <v>2109</v>
      </c>
      <c r="K539" t="s">
        <v>2109</v>
      </c>
    </row>
    <row r="540" spans="1:13" x14ac:dyDescent="0.25">
      <c r="A540" t="s">
        <v>1277</v>
      </c>
      <c r="B540" t="s">
        <v>2109</v>
      </c>
      <c r="C540" s="23" t="s">
        <v>2393</v>
      </c>
      <c r="F540" t="s">
        <v>2798</v>
      </c>
      <c r="K540" t="s">
        <v>2798</v>
      </c>
    </row>
    <row r="541" spans="1:13" x14ac:dyDescent="0.25">
      <c r="A541" t="s">
        <v>1094</v>
      </c>
      <c r="B541" t="s">
        <v>2109</v>
      </c>
      <c r="C541" s="23" t="s">
        <v>2648</v>
      </c>
      <c r="E541" t="s">
        <v>2109</v>
      </c>
      <c r="H541" t="s">
        <v>2109</v>
      </c>
      <c r="K541" t="s">
        <v>2109</v>
      </c>
    </row>
    <row r="542" spans="1:13" x14ac:dyDescent="0.25">
      <c r="A542" t="s">
        <v>301</v>
      </c>
      <c r="B542" t="s">
        <v>2109</v>
      </c>
      <c r="C542" s="23" t="s">
        <v>2646</v>
      </c>
      <c r="E542" t="s">
        <v>2109</v>
      </c>
      <c r="H542" t="s">
        <v>2109</v>
      </c>
      <c r="K542" t="s">
        <v>2109</v>
      </c>
    </row>
    <row r="543" spans="1:13" x14ac:dyDescent="0.25">
      <c r="A543" t="s">
        <v>1445</v>
      </c>
      <c r="B543" t="s">
        <v>2109</v>
      </c>
      <c r="C543" s="23" t="s">
        <v>2647</v>
      </c>
      <c r="E543" t="s">
        <v>2109</v>
      </c>
      <c r="H543" t="s">
        <v>2109</v>
      </c>
      <c r="K543" t="s">
        <v>2109</v>
      </c>
    </row>
    <row r="544" spans="1:13" x14ac:dyDescent="0.25">
      <c r="A544" t="s">
        <v>624</v>
      </c>
      <c r="B544" t="s">
        <v>2109</v>
      </c>
      <c r="C544" s="23" t="s">
        <v>2419</v>
      </c>
      <c r="E544" t="s">
        <v>2109</v>
      </c>
      <c r="H544" t="s">
        <v>2109</v>
      </c>
      <c r="K544" t="s">
        <v>2109</v>
      </c>
    </row>
    <row r="545" spans="1:13" x14ac:dyDescent="0.25">
      <c r="A545" t="s">
        <v>416</v>
      </c>
      <c r="B545" t="s">
        <v>2109</v>
      </c>
      <c r="C545" s="23" t="s">
        <v>2516</v>
      </c>
      <c r="E545" t="s">
        <v>2798</v>
      </c>
      <c r="H545" t="s">
        <v>2109</v>
      </c>
      <c r="K545" t="s">
        <v>2798</v>
      </c>
    </row>
    <row r="546" spans="1:13" x14ac:dyDescent="0.25">
      <c r="A546" t="s">
        <v>573</v>
      </c>
      <c r="B546" t="s">
        <v>2109</v>
      </c>
      <c r="C546" s="23" t="s">
        <v>2195</v>
      </c>
      <c r="E546" t="s">
        <v>2109</v>
      </c>
      <c r="H546" t="s">
        <v>2109</v>
      </c>
      <c r="K546" t="s">
        <v>2109</v>
      </c>
    </row>
    <row r="547" spans="1:13" x14ac:dyDescent="0.25">
      <c r="A547" t="s">
        <v>698</v>
      </c>
      <c r="B547" t="s">
        <v>2109</v>
      </c>
      <c r="C547" s="23" t="s">
        <v>2225</v>
      </c>
      <c r="E547" t="s">
        <v>2798</v>
      </c>
      <c r="H547" t="s">
        <v>2109</v>
      </c>
      <c r="K547" t="s">
        <v>2798</v>
      </c>
    </row>
    <row r="548" spans="1:13" x14ac:dyDescent="0.25">
      <c r="A548" t="s">
        <v>395</v>
      </c>
      <c r="B548" t="s">
        <v>2109</v>
      </c>
      <c r="C548" s="23" t="s">
        <v>2569</v>
      </c>
      <c r="E548" t="s">
        <v>2109</v>
      </c>
      <c r="H548" t="s">
        <v>2109</v>
      </c>
      <c r="K548" t="s">
        <v>2109</v>
      </c>
    </row>
    <row r="549" spans="1:13" ht="30" x14ac:dyDescent="0.25">
      <c r="A549" t="s">
        <v>1457</v>
      </c>
      <c r="B549" t="s">
        <v>2109</v>
      </c>
      <c r="C549" s="23" t="s">
        <v>2282</v>
      </c>
      <c r="E549" t="s">
        <v>2796</v>
      </c>
      <c r="K549" t="s">
        <v>2796</v>
      </c>
      <c r="L549" s="33" t="s">
        <v>2860</v>
      </c>
    </row>
    <row r="550" spans="1:13" x14ac:dyDescent="0.25">
      <c r="A550" t="s">
        <v>1876</v>
      </c>
      <c r="B550" t="s">
        <v>2109</v>
      </c>
      <c r="C550" s="23" t="s">
        <v>2406</v>
      </c>
      <c r="F550" t="s">
        <v>2797</v>
      </c>
      <c r="K550" t="s">
        <v>2797</v>
      </c>
    </row>
    <row r="551" spans="1:13" x14ac:dyDescent="0.25">
      <c r="A551" t="s">
        <v>910</v>
      </c>
      <c r="B551" t="s">
        <v>2109</v>
      </c>
      <c r="C551" s="23" t="s">
        <v>2257</v>
      </c>
      <c r="E551" t="s">
        <v>2109</v>
      </c>
      <c r="K551" t="s">
        <v>2109</v>
      </c>
    </row>
    <row r="552" spans="1:13" x14ac:dyDescent="0.25">
      <c r="A552" t="s">
        <v>1545</v>
      </c>
      <c r="B552" t="s">
        <v>2109</v>
      </c>
      <c r="C552" s="23" t="s">
        <v>2686</v>
      </c>
      <c r="E552" t="s">
        <v>2109</v>
      </c>
      <c r="F552" t="s">
        <v>2109</v>
      </c>
      <c r="H552" t="s">
        <v>2109</v>
      </c>
      <c r="I552" t="s">
        <v>2797</v>
      </c>
      <c r="K552" t="s">
        <v>2797</v>
      </c>
    </row>
    <row r="553" spans="1:13" x14ac:dyDescent="0.25">
      <c r="A553" t="s">
        <v>260</v>
      </c>
      <c r="B553" t="s">
        <v>2109</v>
      </c>
      <c r="C553" s="23" t="s">
        <v>2724</v>
      </c>
      <c r="E553" t="s">
        <v>2109</v>
      </c>
      <c r="F553" t="s">
        <v>2109</v>
      </c>
      <c r="H553" t="s">
        <v>2109</v>
      </c>
      <c r="K553" t="s">
        <v>2109</v>
      </c>
    </row>
    <row r="554" spans="1:13" x14ac:dyDescent="0.25">
      <c r="A554" s="34" t="s">
        <v>2859</v>
      </c>
      <c r="B554" t="s">
        <v>2109</v>
      </c>
      <c r="C554" s="23" t="s">
        <v>2632</v>
      </c>
      <c r="E554" t="s">
        <v>2796</v>
      </c>
      <c r="K554" t="s">
        <v>2796</v>
      </c>
      <c r="L554" s="33" t="s">
        <v>2858</v>
      </c>
    </row>
    <row r="555" spans="1:13" x14ac:dyDescent="0.25">
      <c r="A555" t="s">
        <v>345</v>
      </c>
      <c r="B555" t="s">
        <v>2109</v>
      </c>
      <c r="C555" s="23" t="s">
        <v>2392</v>
      </c>
      <c r="H555" t="s">
        <v>2071</v>
      </c>
      <c r="K555" t="s">
        <v>2071</v>
      </c>
      <c r="M555" t="s">
        <v>2857</v>
      </c>
    </row>
    <row r="556" spans="1:13" x14ac:dyDescent="0.25">
      <c r="A556" t="s">
        <v>532</v>
      </c>
      <c r="B556" t="s">
        <v>2109</v>
      </c>
      <c r="C556" s="23" t="s">
        <v>2683</v>
      </c>
      <c r="F556" t="s">
        <v>2109</v>
      </c>
      <c r="H556" t="s">
        <v>2109</v>
      </c>
      <c r="K556" t="s">
        <v>2109</v>
      </c>
    </row>
    <row r="557" spans="1:13" x14ac:dyDescent="0.25">
      <c r="A557" t="s">
        <v>542</v>
      </c>
      <c r="B557" t="s">
        <v>2109</v>
      </c>
      <c r="C557" s="23" t="s">
        <v>2683</v>
      </c>
      <c r="F557" t="s">
        <v>2109</v>
      </c>
      <c r="H557" t="s">
        <v>2109</v>
      </c>
      <c r="K557" t="s">
        <v>2109</v>
      </c>
    </row>
    <row r="558" spans="1:13" x14ac:dyDescent="0.25">
      <c r="A558" t="s">
        <v>1265</v>
      </c>
      <c r="B558" t="s">
        <v>2109</v>
      </c>
      <c r="C558" s="23" t="s">
        <v>2119</v>
      </c>
      <c r="E558" t="s">
        <v>2109</v>
      </c>
      <c r="F558" t="s">
        <v>2856</v>
      </c>
      <c r="H558" t="s">
        <v>2109</v>
      </c>
      <c r="K558" t="s">
        <v>2109</v>
      </c>
    </row>
    <row r="559" spans="1:13" x14ac:dyDescent="0.25">
      <c r="A559" t="s">
        <v>793</v>
      </c>
      <c r="B559" t="s">
        <v>2109</v>
      </c>
      <c r="C559" s="23" t="s">
        <v>2256</v>
      </c>
      <c r="E559" t="s">
        <v>2109</v>
      </c>
      <c r="H559" t="s">
        <v>2109</v>
      </c>
      <c r="K559" t="s">
        <v>2109</v>
      </c>
    </row>
    <row r="560" spans="1:13" x14ac:dyDescent="0.25">
      <c r="A560" t="s">
        <v>1933</v>
      </c>
      <c r="B560" t="s">
        <v>2109</v>
      </c>
      <c r="C560" s="23" t="s">
        <v>2341</v>
      </c>
      <c r="E560" t="s">
        <v>2855</v>
      </c>
      <c r="F560" t="s">
        <v>2798</v>
      </c>
      <c r="H560" t="s">
        <v>2797</v>
      </c>
      <c r="I560" t="s">
        <v>2797</v>
      </c>
      <c r="K560" t="s">
        <v>2797</v>
      </c>
      <c r="M560" t="s">
        <v>2854</v>
      </c>
    </row>
    <row r="561" spans="1:13" x14ac:dyDescent="0.25">
      <c r="A561" t="s">
        <v>1496</v>
      </c>
      <c r="B561" t="s">
        <v>2109</v>
      </c>
      <c r="C561" s="23" t="s">
        <v>2391</v>
      </c>
      <c r="F561" t="s">
        <v>2798</v>
      </c>
      <c r="H561" t="s">
        <v>2071</v>
      </c>
      <c r="K561" t="s">
        <v>2071</v>
      </c>
      <c r="M561" t="s">
        <v>2821</v>
      </c>
    </row>
    <row r="562" spans="1:13" x14ac:dyDescent="0.25">
      <c r="A562" t="s">
        <v>1953</v>
      </c>
      <c r="B562" t="s">
        <v>2109</v>
      </c>
      <c r="C562" s="23" t="s">
        <v>2405</v>
      </c>
      <c r="F562" t="s">
        <v>2798</v>
      </c>
      <c r="H562" t="s">
        <v>2071</v>
      </c>
      <c r="I562" t="s">
        <v>2071</v>
      </c>
      <c r="K562" t="s">
        <v>2071</v>
      </c>
      <c r="M562" t="s">
        <v>2853</v>
      </c>
    </row>
    <row r="563" spans="1:13" x14ac:dyDescent="0.25">
      <c r="A563" t="s">
        <v>47</v>
      </c>
      <c r="B563" t="s">
        <v>2109</v>
      </c>
      <c r="C563" s="23" t="s">
        <v>2596</v>
      </c>
      <c r="E563" t="s">
        <v>2109</v>
      </c>
      <c r="F563" t="s">
        <v>2109</v>
      </c>
      <c r="H563" t="s">
        <v>2109</v>
      </c>
      <c r="K563" t="s">
        <v>2109</v>
      </c>
    </row>
    <row r="564" spans="1:13" x14ac:dyDescent="0.25">
      <c r="A564" t="s">
        <v>585</v>
      </c>
      <c r="B564" t="s">
        <v>2109</v>
      </c>
      <c r="C564" s="23" t="s">
        <v>2323</v>
      </c>
      <c r="E564" t="s">
        <v>2109</v>
      </c>
      <c r="F564" t="s">
        <v>2109</v>
      </c>
      <c r="H564" t="s">
        <v>2109</v>
      </c>
      <c r="I564" t="s">
        <v>2797</v>
      </c>
      <c r="K564" t="s">
        <v>2797</v>
      </c>
    </row>
    <row r="565" spans="1:13" x14ac:dyDescent="0.25">
      <c r="A565" t="s">
        <v>951</v>
      </c>
      <c r="B565" t="s">
        <v>2109</v>
      </c>
      <c r="C565" s="23" t="s">
        <v>2462</v>
      </c>
      <c r="E565" t="s">
        <v>2109</v>
      </c>
      <c r="F565" t="s">
        <v>2109</v>
      </c>
      <c r="H565" t="s">
        <v>2109</v>
      </c>
      <c r="I565" t="s">
        <v>2797</v>
      </c>
      <c r="K565" t="s">
        <v>2797</v>
      </c>
    </row>
    <row r="566" spans="1:13" x14ac:dyDescent="0.25">
      <c r="A566" t="s">
        <v>948</v>
      </c>
      <c r="B566" t="s">
        <v>2109</v>
      </c>
      <c r="C566" s="23" t="s">
        <v>2268</v>
      </c>
      <c r="E566" t="s">
        <v>2109</v>
      </c>
      <c r="F566" t="s">
        <v>2109</v>
      </c>
      <c r="H566" t="s">
        <v>2109</v>
      </c>
      <c r="K566" t="s">
        <v>2109</v>
      </c>
    </row>
    <row r="567" spans="1:13" x14ac:dyDescent="0.25">
      <c r="A567" t="s">
        <v>327</v>
      </c>
      <c r="B567" t="s">
        <v>2109</v>
      </c>
      <c r="C567" s="23" t="s">
        <v>2451</v>
      </c>
      <c r="E567" t="s">
        <v>2109</v>
      </c>
      <c r="F567" t="s">
        <v>2109</v>
      </c>
      <c r="H567" t="s">
        <v>2109</v>
      </c>
      <c r="K567" t="s">
        <v>2109</v>
      </c>
    </row>
    <row r="568" spans="1:13" x14ac:dyDescent="0.25">
      <c r="A568" t="s">
        <v>667</v>
      </c>
      <c r="B568" t="s">
        <v>2109</v>
      </c>
      <c r="C568" s="23" t="s">
        <v>2492</v>
      </c>
      <c r="E568" t="s">
        <v>2109</v>
      </c>
      <c r="F568" t="s">
        <v>2109</v>
      </c>
      <c r="H568" t="s">
        <v>2109</v>
      </c>
      <c r="K568" t="s">
        <v>2109</v>
      </c>
    </row>
    <row r="569" spans="1:13" x14ac:dyDescent="0.25">
      <c r="A569" t="s">
        <v>1082</v>
      </c>
      <c r="B569" t="s">
        <v>2109</v>
      </c>
      <c r="C569" s="23" t="s">
        <v>2271</v>
      </c>
      <c r="E569" t="s">
        <v>2109</v>
      </c>
      <c r="F569" t="s">
        <v>2109</v>
      </c>
      <c r="H569" t="s">
        <v>2109</v>
      </c>
      <c r="K569" t="s">
        <v>2109</v>
      </c>
    </row>
    <row r="570" spans="1:13" x14ac:dyDescent="0.25">
      <c r="A570" t="s">
        <v>173</v>
      </c>
      <c r="B570" t="s">
        <v>2109</v>
      </c>
      <c r="C570" s="23" t="s">
        <v>2475</v>
      </c>
      <c r="E570" t="s">
        <v>2109</v>
      </c>
      <c r="H570" t="s">
        <v>2109</v>
      </c>
      <c r="K570" t="s">
        <v>2109</v>
      </c>
    </row>
    <row r="571" spans="1:13" x14ac:dyDescent="0.25">
      <c r="A571" t="s">
        <v>143</v>
      </c>
      <c r="B571" t="s">
        <v>2109</v>
      </c>
      <c r="C571" s="23" t="s">
        <v>2473</v>
      </c>
      <c r="E571" t="s">
        <v>2109</v>
      </c>
      <c r="H571" t="s">
        <v>2109</v>
      </c>
      <c r="I571" t="s">
        <v>2797</v>
      </c>
      <c r="K571" t="s">
        <v>2797</v>
      </c>
    </row>
    <row r="572" spans="1:13" ht="30" x14ac:dyDescent="0.25">
      <c r="A572" t="s">
        <v>1415</v>
      </c>
      <c r="B572" t="s">
        <v>2071</v>
      </c>
      <c r="C572" s="23" t="s">
        <v>2074</v>
      </c>
      <c r="E572" t="s">
        <v>2071</v>
      </c>
      <c r="H572" t="s">
        <v>2071</v>
      </c>
      <c r="I572" t="s">
        <v>2797</v>
      </c>
      <c r="K572" t="s">
        <v>2797</v>
      </c>
      <c r="L572" s="33" t="s">
        <v>2852</v>
      </c>
    </row>
    <row r="573" spans="1:13" x14ac:dyDescent="0.25">
      <c r="A573" t="s">
        <v>200</v>
      </c>
      <c r="B573" t="s">
        <v>2071</v>
      </c>
      <c r="C573" s="23" t="s">
        <v>2085</v>
      </c>
      <c r="E573" t="s">
        <v>2071</v>
      </c>
      <c r="H573" t="s">
        <v>2071</v>
      </c>
      <c r="I573" t="s">
        <v>2797</v>
      </c>
      <c r="K573" t="s">
        <v>2797</v>
      </c>
      <c r="L573" s="33" t="s">
        <v>2851</v>
      </c>
    </row>
    <row r="574" spans="1:13" x14ac:dyDescent="0.25">
      <c r="A574" t="s">
        <v>1889</v>
      </c>
      <c r="B574" t="s">
        <v>2109</v>
      </c>
      <c r="C574" s="23" t="s">
        <v>1887</v>
      </c>
      <c r="F574" t="s">
        <v>2798</v>
      </c>
      <c r="H574" t="s">
        <v>2797</v>
      </c>
      <c r="K574" t="s">
        <v>2797</v>
      </c>
      <c r="M574" t="s">
        <v>2850</v>
      </c>
    </row>
    <row r="575" spans="1:13" x14ac:dyDescent="0.25">
      <c r="A575" t="s">
        <v>471</v>
      </c>
      <c r="B575" t="s">
        <v>2109</v>
      </c>
      <c r="C575" s="23" t="s">
        <v>2511</v>
      </c>
      <c r="E575" t="s">
        <v>2109</v>
      </c>
      <c r="F575" t="s">
        <v>2109</v>
      </c>
      <c r="K575" t="s">
        <v>2109</v>
      </c>
    </row>
    <row r="576" spans="1:13" x14ac:dyDescent="0.25">
      <c r="A576" t="s">
        <v>960</v>
      </c>
      <c r="B576" t="s">
        <v>2109</v>
      </c>
      <c r="C576" s="23" t="s">
        <v>2563</v>
      </c>
      <c r="H576" t="s">
        <v>2071</v>
      </c>
      <c r="K576" t="s">
        <v>2071</v>
      </c>
      <c r="L576" s="33" t="s">
        <v>2849</v>
      </c>
    </row>
    <row r="577" spans="1:13" x14ac:dyDescent="0.25">
      <c r="A577" t="s">
        <v>904</v>
      </c>
      <c r="B577" t="s">
        <v>2071</v>
      </c>
      <c r="C577" s="23" t="s">
        <v>2100</v>
      </c>
      <c r="H577" t="s">
        <v>2071</v>
      </c>
      <c r="K577" t="s">
        <v>2071</v>
      </c>
      <c r="L577" s="33" t="s">
        <v>2848</v>
      </c>
    </row>
    <row r="578" spans="1:13" x14ac:dyDescent="0.25">
      <c r="A578" t="s">
        <v>838</v>
      </c>
      <c r="B578" t="s">
        <v>2109</v>
      </c>
      <c r="C578" s="23" t="s">
        <v>2194</v>
      </c>
      <c r="H578" t="s">
        <v>2071</v>
      </c>
      <c r="K578" t="s">
        <v>2071</v>
      </c>
    </row>
    <row r="579" spans="1:13" x14ac:dyDescent="0.25">
      <c r="A579" t="s">
        <v>276</v>
      </c>
      <c r="B579" t="s">
        <v>2071</v>
      </c>
      <c r="C579" s="23" t="s">
        <v>274</v>
      </c>
      <c r="E579" t="s">
        <v>2071</v>
      </c>
      <c r="H579" t="s">
        <v>2071</v>
      </c>
      <c r="I579" t="s">
        <v>2797</v>
      </c>
      <c r="K579" t="s">
        <v>2797</v>
      </c>
    </row>
    <row r="580" spans="1:13" x14ac:dyDescent="0.25">
      <c r="A580" t="s">
        <v>164</v>
      </c>
      <c r="B580" t="s">
        <v>2071</v>
      </c>
      <c r="C580" s="23" t="s">
        <v>2093</v>
      </c>
      <c r="E580" t="s">
        <v>2071</v>
      </c>
      <c r="H580" t="s">
        <v>2071</v>
      </c>
      <c r="I580" t="s">
        <v>2797</v>
      </c>
      <c r="K580" t="s">
        <v>2797</v>
      </c>
    </row>
    <row r="581" spans="1:13" x14ac:dyDescent="0.25">
      <c r="A581" t="s">
        <v>844</v>
      </c>
      <c r="B581" t="s">
        <v>2109</v>
      </c>
      <c r="C581" s="23" t="s">
        <v>2584</v>
      </c>
      <c r="E581" t="s">
        <v>2109</v>
      </c>
      <c r="H581" t="s">
        <v>2109</v>
      </c>
      <c r="I581" t="s">
        <v>2797</v>
      </c>
      <c r="K581" t="s">
        <v>2797</v>
      </c>
    </row>
    <row r="582" spans="1:13" x14ac:dyDescent="0.25">
      <c r="A582" t="s">
        <v>765</v>
      </c>
      <c r="B582" t="s">
        <v>2109</v>
      </c>
      <c r="C582" s="23" t="s">
        <v>2344</v>
      </c>
      <c r="E582" t="s">
        <v>2796</v>
      </c>
      <c r="H582" t="s">
        <v>2109</v>
      </c>
      <c r="K582" t="s">
        <v>2796</v>
      </c>
      <c r="L582" s="33" t="s">
        <v>2828</v>
      </c>
    </row>
    <row r="583" spans="1:13" x14ac:dyDescent="0.25">
      <c r="A583" t="s">
        <v>1018</v>
      </c>
      <c r="B583" t="s">
        <v>2109</v>
      </c>
      <c r="C583" s="23" t="s">
        <v>2602</v>
      </c>
      <c r="E583" t="s">
        <v>2109</v>
      </c>
      <c r="H583" t="s">
        <v>2109</v>
      </c>
      <c r="K583" t="s">
        <v>2109</v>
      </c>
    </row>
    <row r="584" spans="1:13" x14ac:dyDescent="0.25">
      <c r="A584" t="s">
        <v>273</v>
      </c>
      <c r="B584" t="s">
        <v>2109</v>
      </c>
      <c r="C584" s="23" t="s">
        <v>2712</v>
      </c>
      <c r="E584" t="s">
        <v>2109</v>
      </c>
      <c r="H584" t="s">
        <v>2109</v>
      </c>
      <c r="K584" t="s">
        <v>2109</v>
      </c>
    </row>
    <row r="585" spans="1:13" x14ac:dyDescent="0.25">
      <c r="A585" t="s">
        <v>259</v>
      </c>
      <c r="B585" t="s">
        <v>2109</v>
      </c>
      <c r="C585" s="23" t="s">
        <v>2428</v>
      </c>
      <c r="E585" t="s">
        <v>2109</v>
      </c>
      <c r="H585" t="s">
        <v>2109</v>
      </c>
      <c r="I585" t="s">
        <v>2797</v>
      </c>
      <c r="K585" t="s">
        <v>2797</v>
      </c>
    </row>
    <row r="586" spans="1:13" x14ac:dyDescent="0.25">
      <c r="A586" t="s">
        <v>633</v>
      </c>
      <c r="B586" t="s">
        <v>2109</v>
      </c>
      <c r="C586" s="23" t="s">
        <v>2118</v>
      </c>
      <c r="E586" t="s">
        <v>2109</v>
      </c>
      <c r="H586" t="s">
        <v>2109</v>
      </c>
      <c r="K586" t="s">
        <v>2109</v>
      </c>
    </row>
    <row r="587" spans="1:13" x14ac:dyDescent="0.25">
      <c r="A587" t="s">
        <v>261</v>
      </c>
      <c r="B587" t="s">
        <v>2109</v>
      </c>
      <c r="C587" s="23" t="s">
        <v>2710</v>
      </c>
      <c r="E587" t="s">
        <v>2109</v>
      </c>
      <c r="H587" t="s">
        <v>2109</v>
      </c>
      <c r="K587" t="s">
        <v>2109</v>
      </c>
    </row>
    <row r="588" spans="1:13" ht="30" x14ac:dyDescent="0.25">
      <c r="A588" t="s">
        <v>1811</v>
      </c>
      <c r="B588" t="s">
        <v>2109</v>
      </c>
      <c r="C588" s="23" t="s">
        <v>2513</v>
      </c>
      <c r="E588" t="s">
        <v>2796</v>
      </c>
      <c r="K588" t="s">
        <v>2796</v>
      </c>
      <c r="L588" s="33" t="s">
        <v>2847</v>
      </c>
    </row>
    <row r="589" spans="1:13" ht="45" x14ac:dyDescent="0.25">
      <c r="A589" s="34" t="s">
        <v>2846</v>
      </c>
      <c r="B589" t="s">
        <v>2109</v>
      </c>
      <c r="C589" s="23" t="s">
        <v>2299</v>
      </c>
      <c r="E589" t="s">
        <v>2071</v>
      </c>
      <c r="H589" t="s">
        <v>2109</v>
      </c>
      <c r="I589" t="s">
        <v>2797</v>
      </c>
      <c r="K589" t="s">
        <v>2797</v>
      </c>
      <c r="L589" s="33" t="s">
        <v>2845</v>
      </c>
    </row>
    <row r="590" spans="1:13" x14ac:dyDescent="0.25">
      <c r="A590" t="s">
        <v>1469</v>
      </c>
      <c r="B590" t="s">
        <v>2109</v>
      </c>
      <c r="C590" s="23" t="s">
        <v>2343</v>
      </c>
      <c r="H590" t="s">
        <v>2109</v>
      </c>
      <c r="K590" t="s">
        <v>2109</v>
      </c>
      <c r="M590" t="s">
        <v>2844</v>
      </c>
    </row>
    <row r="591" spans="1:13" x14ac:dyDescent="0.25">
      <c r="A591" t="s">
        <v>1412</v>
      </c>
      <c r="B591" t="s">
        <v>2109</v>
      </c>
      <c r="C591" s="23" t="s">
        <v>2112</v>
      </c>
      <c r="H591" t="s">
        <v>2109</v>
      </c>
      <c r="K591" t="s">
        <v>2109</v>
      </c>
    </row>
    <row r="592" spans="1:13" x14ac:dyDescent="0.25">
      <c r="A592" t="s">
        <v>152</v>
      </c>
      <c r="B592" t="s">
        <v>2109</v>
      </c>
      <c r="C592" s="23" t="s">
        <v>2298</v>
      </c>
      <c r="E592" t="s">
        <v>2797</v>
      </c>
      <c r="H592" t="s">
        <v>2109</v>
      </c>
      <c r="I592" t="s">
        <v>2797</v>
      </c>
      <c r="K592" t="s">
        <v>2797</v>
      </c>
    </row>
    <row r="593" spans="1:12" x14ac:dyDescent="0.25">
      <c r="A593" t="s">
        <v>1814</v>
      </c>
      <c r="B593" t="s">
        <v>2109</v>
      </c>
      <c r="C593" s="23" t="s">
        <v>2660</v>
      </c>
      <c r="E593" t="s">
        <v>2798</v>
      </c>
      <c r="H593" t="s">
        <v>2109</v>
      </c>
      <c r="K593" t="s">
        <v>2109</v>
      </c>
    </row>
    <row r="594" spans="1:12" x14ac:dyDescent="0.25">
      <c r="A594" t="s">
        <v>811</v>
      </c>
      <c r="B594" t="s">
        <v>2109</v>
      </c>
      <c r="C594" s="23" t="s">
        <v>2316</v>
      </c>
      <c r="H594" t="s">
        <v>2109</v>
      </c>
      <c r="K594" t="s">
        <v>2109</v>
      </c>
    </row>
    <row r="595" spans="1:12" x14ac:dyDescent="0.25">
      <c r="A595" t="s">
        <v>820</v>
      </c>
      <c r="B595" t="s">
        <v>2109</v>
      </c>
      <c r="C595" s="23" t="s">
        <v>2557</v>
      </c>
      <c r="H595" t="s">
        <v>2109</v>
      </c>
      <c r="K595" t="s">
        <v>2109</v>
      </c>
    </row>
    <row r="596" spans="1:12" x14ac:dyDescent="0.25">
      <c r="A596" t="s">
        <v>1596</v>
      </c>
      <c r="B596" t="s">
        <v>2109</v>
      </c>
      <c r="C596" s="23" t="s">
        <v>2713</v>
      </c>
      <c r="H596" t="s">
        <v>2109</v>
      </c>
      <c r="I596" t="s">
        <v>2797</v>
      </c>
      <c r="K596" t="s">
        <v>2797</v>
      </c>
    </row>
    <row r="597" spans="1:12" x14ac:dyDescent="0.25">
      <c r="A597" t="s">
        <v>252</v>
      </c>
      <c r="B597" t="s">
        <v>2109</v>
      </c>
      <c r="C597" s="23" t="s">
        <v>2718</v>
      </c>
      <c r="H597" t="s">
        <v>2071</v>
      </c>
      <c r="K597" t="s">
        <v>2071</v>
      </c>
    </row>
    <row r="598" spans="1:12" x14ac:dyDescent="0.25">
      <c r="A598" t="s">
        <v>246</v>
      </c>
      <c r="B598" t="s">
        <v>2109</v>
      </c>
      <c r="C598" s="23" t="s">
        <v>2705</v>
      </c>
      <c r="H598" t="s">
        <v>2109</v>
      </c>
      <c r="K598" t="s">
        <v>2109</v>
      </c>
    </row>
    <row r="599" spans="1:12" x14ac:dyDescent="0.25">
      <c r="A599" t="s">
        <v>270</v>
      </c>
      <c r="B599" t="s">
        <v>2109</v>
      </c>
      <c r="C599" s="23" t="s">
        <v>2464</v>
      </c>
      <c r="E599" t="s">
        <v>2796</v>
      </c>
      <c r="H599" t="s">
        <v>2109</v>
      </c>
      <c r="K599" t="s">
        <v>2796</v>
      </c>
    </row>
    <row r="600" spans="1:12" x14ac:dyDescent="0.25">
      <c r="A600" t="s">
        <v>267</v>
      </c>
      <c r="B600" t="s">
        <v>2109</v>
      </c>
      <c r="C600" s="23" t="s">
        <v>2420</v>
      </c>
      <c r="H600" t="s">
        <v>2109</v>
      </c>
      <c r="K600" t="s">
        <v>2109</v>
      </c>
    </row>
    <row r="601" spans="1:12" x14ac:dyDescent="0.25">
      <c r="A601" t="s">
        <v>1196</v>
      </c>
      <c r="B601" t="s">
        <v>2109</v>
      </c>
      <c r="C601" s="23" t="s">
        <v>2706</v>
      </c>
      <c r="F601" t="s">
        <v>2798</v>
      </c>
      <c r="H601" t="s">
        <v>2109</v>
      </c>
      <c r="K601" t="s">
        <v>2798</v>
      </c>
    </row>
    <row r="602" spans="1:12" x14ac:dyDescent="0.25">
      <c r="A602" t="s">
        <v>805</v>
      </c>
      <c r="B602" t="s">
        <v>2109</v>
      </c>
      <c r="C602" s="23" t="s">
        <v>2494</v>
      </c>
      <c r="H602" t="s">
        <v>2109</v>
      </c>
      <c r="K602" t="s">
        <v>2109</v>
      </c>
    </row>
    <row r="603" spans="1:12" x14ac:dyDescent="0.25">
      <c r="A603" t="s">
        <v>997</v>
      </c>
      <c r="B603" t="s">
        <v>2109</v>
      </c>
      <c r="C603" s="23" t="s">
        <v>2307</v>
      </c>
      <c r="H603" t="s">
        <v>2109</v>
      </c>
      <c r="K603" t="s">
        <v>2109</v>
      </c>
    </row>
    <row r="604" spans="1:12" x14ac:dyDescent="0.25">
      <c r="A604" t="s">
        <v>194</v>
      </c>
      <c r="B604" t="s">
        <v>2109</v>
      </c>
      <c r="C604" s="23" t="s">
        <v>2685</v>
      </c>
      <c r="H604" t="s">
        <v>2109</v>
      </c>
      <c r="K604" t="s">
        <v>2109</v>
      </c>
    </row>
    <row r="605" spans="1:12" ht="30" x14ac:dyDescent="0.25">
      <c r="A605" t="s">
        <v>994</v>
      </c>
      <c r="B605" t="s">
        <v>2109</v>
      </c>
      <c r="C605" s="23" t="s">
        <v>2172</v>
      </c>
      <c r="H605" t="s">
        <v>2109</v>
      </c>
      <c r="K605" t="s">
        <v>2109</v>
      </c>
    </row>
    <row r="606" spans="1:12" ht="30" x14ac:dyDescent="0.25">
      <c r="A606" t="s">
        <v>1154</v>
      </c>
      <c r="B606" t="s">
        <v>2109</v>
      </c>
      <c r="C606" s="23" t="s">
        <v>2170</v>
      </c>
      <c r="H606" t="s">
        <v>2109</v>
      </c>
      <c r="I606" t="s">
        <v>2797</v>
      </c>
      <c r="K606" t="s">
        <v>2797</v>
      </c>
    </row>
    <row r="607" spans="1:12" x14ac:dyDescent="0.25">
      <c r="A607" s="34" t="s">
        <v>2843</v>
      </c>
      <c r="B607" t="s">
        <v>2109</v>
      </c>
      <c r="C607" s="23" t="s">
        <v>2240</v>
      </c>
      <c r="E607" t="s">
        <v>2109</v>
      </c>
      <c r="H607" t="s">
        <v>2109</v>
      </c>
      <c r="K607" t="s">
        <v>2109</v>
      </c>
    </row>
    <row r="608" spans="1:12" ht="30" x14ac:dyDescent="0.25">
      <c r="A608" t="s">
        <v>1286</v>
      </c>
      <c r="B608" t="s">
        <v>2109</v>
      </c>
      <c r="C608" s="23" t="s">
        <v>2318</v>
      </c>
      <c r="E608" t="s">
        <v>2109</v>
      </c>
      <c r="K608" t="s">
        <v>2109</v>
      </c>
      <c r="L608" s="33" t="s">
        <v>2842</v>
      </c>
    </row>
    <row r="609" spans="1:12" x14ac:dyDescent="0.25">
      <c r="A609" t="s">
        <v>835</v>
      </c>
      <c r="B609" t="s">
        <v>2109</v>
      </c>
      <c r="C609" s="23" t="s">
        <v>2130</v>
      </c>
      <c r="E609" t="s">
        <v>2109</v>
      </c>
      <c r="K609" t="s">
        <v>2109</v>
      </c>
    </row>
    <row r="610" spans="1:12" x14ac:dyDescent="0.25">
      <c r="A610" t="s">
        <v>212</v>
      </c>
      <c r="B610" t="s">
        <v>2109</v>
      </c>
      <c r="C610" s="23" t="s">
        <v>2479</v>
      </c>
      <c r="E610" t="s">
        <v>2109</v>
      </c>
      <c r="K610" t="s">
        <v>2109</v>
      </c>
    </row>
    <row r="611" spans="1:12" x14ac:dyDescent="0.25">
      <c r="A611" t="s">
        <v>618</v>
      </c>
      <c r="B611" t="s">
        <v>2109</v>
      </c>
      <c r="C611" s="23" t="s">
        <v>2121</v>
      </c>
      <c r="E611" t="s">
        <v>2109</v>
      </c>
      <c r="K611" t="s">
        <v>2109</v>
      </c>
    </row>
    <row r="612" spans="1:12" x14ac:dyDescent="0.25">
      <c r="A612" t="s">
        <v>197</v>
      </c>
      <c r="B612" t="s">
        <v>2109</v>
      </c>
      <c r="C612" s="23" t="s">
        <v>2117</v>
      </c>
      <c r="E612" t="s">
        <v>2109</v>
      </c>
      <c r="K612" t="s">
        <v>2109</v>
      </c>
    </row>
    <row r="613" spans="1:12" x14ac:dyDescent="0.25">
      <c r="A613" t="s">
        <v>564</v>
      </c>
      <c r="B613" t="s">
        <v>2109</v>
      </c>
      <c r="C613" s="23" t="s">
        <v>2429</v>
      </c>
      <c r="E613" t="s">
        <v>2796</v>
      </c>
      <c r="K613" t="s">
        <v>2796</v>
      </c>
      <c r="L613" s="33" t="s">
        <v>2841</v>
      </c>
    </row>
    <row r="614" spans="1:12" x14ac:dyDescent="0.25">
      <c r="A614" t="s">
        <v>493</v>
      </c>
      <c r="B614" t="s">
        <v>2109</v>
      </c>
      <c r="C614" s="23" t="s">
        <v>2721</v>
      </c>
      <c r="I614" t="s">
        <v>2831</v>
      </c>
      <c r="K614" t="s">
        <v>2796</v>
      </c>
    </row>
    <row r="615" spans="1:12" ht="30" x14ac:dyDescent="0.25">
      <c r="A615" t="s">
        <v>291</v>
      </c>
      <c r="B615" t="s">
        <v>2109</v>
      </c>
      <c r="C615" s="23" t="s">
        <v>2126</v>
      </c>
      <c r="E615" t="s">
        <v>2796</v>
      </c>
      <c r="K615" t="s">
        <v>2796</v>
      </c>
      <c r="L615" s="33" t="s">
        <v>2840</v>
      </c>
    </row>
    <row r="616" spans="1:12" x14ac:dyDescent="0.25">
      <c r="A616" s="34" t="s">
        <v>2839</v>
      </c>
      <c r="B616" t="s">
        <v>2109</v>
      </c>
      <c r="C616" s="23" t="s">
        <v>2293</v>
      </c>
      <c r="E616" t="s">
        <v>2109</v>
      </c>
      <c r="K616" t="s">
        <v>2109</v>
      </c>
      <c r="L616" s="33" t="s">
        <v>2838</v>
      </c>
    </row>
    <row r="617" spans="1:12" ht="30" x14ac:dyDescent="0.25">
      <c r="A617" t="s">
        <v>1650</v>
      </c>
      <c r="B617" t="s">
        <v>2109</v>
      </c>
      <c r="C617" s="23" t="s">
        <v>2390</v>
      </c>
      <c r="E617" t="s">
        <v>2796</v>
      </c>
      <c r="K617" t="s">
        <v>2796</v>
      </c>
      <c r="L617" s="33" t="s">
        <v>2837</v>
      </c>
    </row>
    <row r="618" spans="1:12" x14ac:dyDescent="0.25">
      <c r="A618" t="s">
        <v>1373</v>
      </c>
      <c r="B618" t="s">
        <v>2109</v>
      </c>
      <c r="C618" s="23" t="s">
        <v>2224</v>
      </c>
      <c r="E618" t="s">
        <v>2109</v>
      </c>
      <c r="K618" t="s">
        <v>2109</v>
      </c>
    </row>
    <row r="619" spans="1:12" x14ac:dyDescent="0.25">
      <c r="A619" t="s">
        <v>1842</v>
      </c>
      <c r="B619" t="s">
        <v>2109</v>
      </c>
      <c r="C619" s="23" t="s">
        <v>2143</v>
      </c>
      <c r="E619" t="s">
        <v>2109</v>
      </c>
      <c r="K619" t="s">
        <v>2109</v>
      </c>
    </row>
    <row r="620" spans="1:12" ht="30" x14ac:dyDescent="0.25">
      <c r="A620" t="s">
        <v>458</v>
      </c>
      <c r="B620" t="s">
        <v>2109</v>
      </c>
      <c r="C620" s="23" t="s">
        <v>2128</v>
      </c>
      <c r="E620" t="s">
        <v>2796</v>
      </c>
      <c r="K620" t="s">
        <v>2796</v>
      </c>
      <c r="L620" s="33" t="s">
        <v>2836</v>
      </c>
    </row>
    <row r="621" spans="1:12" x14ac:dyDescent="0.25">
      <c r="A621" t="s">
        <v>1100</v>
      </c>
      <c r="B621" t="s">
        <v>2109</v>
      </c>
      <c r="C621" s="23" t="s">
        <v>2722</v>
      </c>
      <c r="I621" t="s">
        <v>2797</v>
      </c>
      <c r="K621" t="s">
        <v>2797</v>
      </c>
    </row>
    <row r="622" spans="1:12" ht="30" x14ac:dyDescent="0.25">
      <c r="A622" t="s">
        <v>612</v>
      </c>
      <c r="B622" t="s">
        <v>2109</v>
      </c>
      <c r="C622" s="23" t="s">
        <v>2367</v>
      </c>
      <c r="E622" t="s">
        <v>2796</v>
      </c>
      <c r="K622" t="s">
        <v>2796</v>
      </c>
      <c r="L622" s="33" t="s">
        <v>2835</v>
      </c>
    </row>
    <row r="623" spans="1:12" x14ac:dyDescent="0.25">
      <c r="A623" t="s">
        <v>425</v>
      </c>
      <c r="B623" t="s">
        <v>2109</v>
      </c>
      <c r="C623" s="23" t="s">
        <v>2572</v>
      </c>
      <c r="E623" t="s">
        <v>2109</v>
      </c>
      <c r="K623" t="s">
        <v>2109</v>
      </c>
    </row>
    <row r="624" spans="1:12" x14ac:dyDescent="0.25">
      <c r="A624" t="s">
        <v>907</v>
      </c>
      <c r="B624" t="s">
        <v>2109</v>
      </c>
      <c r="C624" s="23" t="s">
        <v>2573</v>
      </c>
      <c r="E624" t="s">
        <v>2109</v>
      </c>
      <c r="K624" t="s">
        <v>2109</v>
      </c>
    </row>
    <row r="625" spans="1:12" x14ac:dyDescent="0.25">
      <c r="A625" t="s">
        <v>78</v>
      </c>
      <c r="B625" t="s">
        <v>2109</v>
      </c>
      <c r="C625" s="23" t="s">
        <v>2335</v>
      </c>
      <c r="E625" t="s">
        <v>2109</v>
      </c>
      <c r="K625" t="s">
        <v>2109</v>
      </c>
    </row>
    <row r="626" spans="1:12" x14ac:dyDescent="0.25">
      <c r="A626" t="s">
        <v>75</v>
      </c>
      <c r="B626" t="s">
        <v>2109</v>
      </c>
      <c r="C626" s="23" t="s">
        <v>2215</v>
      </c>
      <c r="E626" t="s">
        <v>2109</v>
      </c>
      <c r="K626" t="s">
        <v>2109</v>
      </c>
    </row>
    <row r="627" spans="1:12" x14ac:dyDescent="0.25">
      <c r="A627" t="s">
        <v>621</v>
      </c>
      <c r="B627" t="s">
        <v>2109</v>
      </c>
      <c r="C627" s="23" t="s">
        <v>2430</v>
      </c>
      <c r="E627" t="s">
        <v>2109</v>
      </c>
      <c r="K627" t="s">
        <v>2109</v>
      </c>
    </row>
    <row r="628" spans="1:12" ht="30" x14ac:dyDescent="0.25">
      <c r="A628" t="s">
        <v>360</v>
      </c>
      <c r="B628" t="s">
        <v>2109</v>
      </c>
      <c r="C628" s="23" t="s">
        <v>2466</v>
      </c>
      <c r="E628" t="s">
        <v>2109</v>
      </c>
      <c r="K628" t="s">
        <v>2109</v>
      </c>
    </row>
    <row r="629" spans="1:12" x14ac:dyDescent="0.25">
      <c r="A629" t="s">
        <v>240</v>
      </c>
      <c r="B629" t="s">
        <v>2109</v>
      </c>
      <c r="C629" s="23" t="s">
        <v>238</v>
      </c>
      <c r="E629" t="s">
        <v>2109</v>
      </c>
      <c r="K629" t="s">
        <v>2109</v>
      </c>
    </row>
    <row r="630" spans="1:12" x14ac:dyDescent="0.25">
      <c r="A630" t="s">
        <v>714</v>
      </c>
      <c r="B630" t="s">
        <v>2109</v>
      </c>
      <c r="C630" s="23" t="s">
        <v>2551</v>
      </c>
      <c r="E630" t="s">
        <v>2109</v>
      </c>
      <c r="K630" t="s">
        <v>2109</v>
      </c>
    </row>
    <row r="631" spans="1:12" ht="30" x14ac:dyDescent="0.25">
      <c r="A631" t="s">
        <v>24</v>
      </c>
      <c r="B631" t="s">
        <v>2071</v>
      </c>
      <c r="C631" s="23" t="s">
        <v>2080</v>
      </c>
      <c r="E631" t="s">
        <v>2109</v>
      </c>
      <c r="K631" t="s">
        <v>2109</v>
      </c>
      <c r="L631" s="33" t="s">
        <v>2834</v>
      </c>
    </row>
    <row r="632" spans="1:12" ht="30" x14ac:dyDescent="0.25">
      <c r="A632" t="s">
        <v>167</v>
      </c>
      <c r="B632" t="s">
        <v>2109</v>
      </c>
      <c r="C632" s="23" t="s">
        <v>2456</v>
      </c>
      <c r="E632" t="s">
        <v>2109</v>
      </c>
      <c r="K632" t="s">
        <v>2109</v>
      </c>
    </row>
    <row r="633" spans="1:12" x14ac:dyDescent="0.25">
      <c r="A633" t="s">
        <v>2682</v>
      </c>
      <c r="B633" t="s">
        <v>2109</v>
      </c>
      <c r="C633" s="23" t="s">
        <v>2681</v>
      </c>
      <c r="E633" t="s">
        <v>2833</v>
      </c>
      <c r="K633" t="s">
        <v>2796</v>
      </c>
      <c r="L633" s="33" t="s">
        <v>2833</v>
      </c>
    </row>
    <row r="634" spans="1:12" ht="30" x14ac:dyDescent="0.25">
      <c r="A634" t="s">
        <v>529</v>
      </c>
      <c r="B634" t="s">
        <v>2109</v>
      </c>
      <c r="C634" s="23" t="s">
        <v>2270</v>
      </c>
      <c r="E634" t="s">
        <v>2798</v>
      </c>
      <c r="K634" t="s">
        <v>2798</v>
      </c>
      <c r="L634" s="33" t="s">
        <v>2832</v>
      </c>
    </row>
    <row r="635" spans="1:12" x14ac:dyDescent="0.25">
      <c r="A635" t="s">
        <v>1548</v>
      </c>
      <c r="B635" t="s">
        <v>2109</v>
      </c>
      <c r="C635" s="23" t="s">
        <v>2552</v>
      </c>
      <c r="E635" t="s">
        <v>2109</v>
      </c>
      <c r="I635" t="s">
        <v>2831</v>
      </c>
      <c r="K635" t="s">
        <v>2109</v>
      </c>
    </row>
    <row r="636" spans="1:12" x14ac:dyDescent="0.25">
      <c r="A636" t="s">
        <v>1343</v>
      </c>
      <c r="B636" t="s">
        <v>2109</v>
      </c>
      <c r="C636" s="23" t="s">
        <v>2132</v>
      </c>
      <c r="E636" t="s">
        <v>2109</v>
      </c>
      <c r="K636" t="s">
        <v>2109</v>
      </c>
    </row>
    <row r="637" spans="1:12" x14ac:dyDescent="0.25">
      <c r="A637" t="s">
        <v>1088</v>
      </c>
      <c r="B637" t="s">
        <v>2109</v>
      </c>
      <c r="C637" s="23" t="s">
        <v>2381</v>
      </c>
      <c r="F637" t="s">
        <v>2798</v>
      </c>
      <c r="K637" t="s">
        <v>2798</v>
      </c>
    </row>
    <row r="638" spans="1:12" x14ac:dyDescent="0.25">
      <c r="A638" t="s">
        <v>1262</v>
      </c>
      <c r="B638" t="s">
        <v>2109</v>
      </c>
      <c r="C638" s="23" t="s">
        <v>1260</v>
      </c>
      <c r="E638" t="s">
        <v>2109</v>
      </c>
      <c r="K638" t="s">
        <v>2109</v>
      </c>
    </row>
    <row r="639" spans="1:12" x14ac:dyDescent="0.25">
      <c r="A639" t="s">
        <v>103</v>
      </c>
      <c r="B639" t="s">
        <v>2109</v>
      </c>
      <c r="C639" s="23" t="s">
        <v>2253</v>
      </c>
      <c r="E639" t="s">
        <v>2109</v>
      </c>
      <c r="K639" t="s">
        <v>2109</v>
      </c>
    </row>
    <row r="640" spans="1:12" x14ac:dyDescent="0.25">
      <c r="A640" t="s">
        <v>926</v>
      </c>
      <c r="B640" t="s">
        <v>2109</v>
      </c>
      <c r="C640" s="23" t="s">
        <v>2115</v>
      </c>
      <c r="E640" t="s">
        <v>2109</v>
      </c>
      <c r="K640" t="s">
        <v>2109</v>
      </c>
    </row>
    <row r="641" spans="1:12" x14ac:dyDescent="0.25">
      <c r="A641" t="s">
        <v>496</v>
      </c>
      <c r="B641" t="s">
        <v>2109</v>
      </c>
      <c r="C641" s="23" t="s">
        <v>2346</v>
      </c>
      <c r="E641" t="s">
        <v>2798</v>
      </c>
      <c r="K641" t="s">
        <v>2798</v>
      </c>
    </row>
    <row r="642" spans="1:12" ht="30" x14ac:dyDescent="0.25">
      <c r="A642" t="s">
        <v>1713</v>
      </c>
      <c r="B642" t="s">
        <v>2109</v>
      </c>
      <c r="C642" s="23" t="s">
        <v>2361</v>
      </c>
      <c r="E642" t="s">
        <v>2796</v>
      </c>
      <c r="K642" t="s">
        <v>2796</v>
      </c>
      <c r="L642" s="33" t="s">
        <v>2830</v>
      </c>
    </row>
    <row r="643" spans="1:12" x14ac:dyDescent="0.25">
      <c r="A643" t="s">
        <v>1394</v>
      </c>
      <c r="B643" t="s">
        <v>2109</v>
      </c>
      <c r="C643" s="23" t="s">
        <v>2155</v>
      </c>
      <c r="E643" t="s">
        <v>2109</v>
      </c>
      <c r="I643" t="s">
        <v>2797</v>
      </c>
      <c r="K643" t="s">
        <v>2797</v>
      </c>
    </row>
    <row r="644" spans="1:12" x14ac:dyDescent="0.25">
      <c r="A644" t="s">
        <v>957</v>
      </c>
      <c r="B644" t="s">
        <v>2109</v>
      </c>
      <c r="C644" s="23" t="s">
        <v>2160</v>
      </c>
      <c r="E644" t="s">
        <v>2109</v>
      </c>
      <c r="K644" t="s">
        <v>2109</v>
      </c>
    </row>
    <row r="645" spans="1:12" ht="30" x14ac:dyDescent="0.25">
      <c r="A645" t="s">
        <v>1487</v>
      </c>
      <c r="B645" t="s">
        <v>2109</v>
      </c>
      <c r="C645" s="23" t="s">
        <v>2136</v>
      </c>
      <c r="E645" t="s">
        <v>2796</v>
      </c>
      <c r="K645" t="s">
        <v>2796</v>
      </c>
      <c r="L645" s="33" t="s">
        <v>2829</v>
      </c>
    </row>
    <row r="646" spans="1:12" x14ac:dyDescent="0.25">
      <c r="A646" t="s">
        <v>288</v>
      </c>
      <c r="B646" t="s">
        <v>2109</v>
      </c>
      <c r="C646" s="23" t="s">
        <v>2455</v>
      </c>
      <c r="E646" t="s">
        <v>2109</v>
      </c>
      <c r="K646" t="s">
        <v>2109</v>
      </c>
    </row>
    <row r="647" spans="1:12" x14ac:dyDescent="0.25">
      <c r="A647" t="s">
        <v>1686</v>
      </c>
      <c r="B647" t="s">
        <v>2109</v>
      </c>
      <c r="C647" s="23" t="s">
        <v>2255</v>
      </c>
      <c r="I647" t="s">
        <v>2797</v>
      </c>
      <c r="K647" t="s">
        <v>2797</v>
      </c>
    </row>
    <row r="648" spans="1:12" x14ac:dyDescent="0.25">
      <c r="A648" t="s">
        <v>294</v>
      </c>
      <c r="B648" t="s">
        <v>2109</v>
      </c>
      <c r="C648" s="23" t="s">
        <v>2460</v>
      </c>
      <c r="E648" t="s">
        <v>2796</v>
      </c>
      <c r="K648" t="s">
        <v>2796</v>
      </c>
      <c r="L648" s="33" t="s">
        <v>2828</v>
      </c>
    </row>
    <row r="649" spans="1:12" ht="30" x14ac:dyDescent="0.25">
      <c r="A649" t="s">
        <v>1635</v>
      </c>
      <c r="B649" t="s">
        <v>2109</v>
      </c>
      <c r="C649" s="23" t="s">
        <v>2404</v>
      </c>
      <c r="E649" t="s">
        <v>2796</v>
      </c>
      <c r="K649" t="s">
        <v>2796</v>
      </c>
      <c r="L649" s="33" t="s">
        <v>2827</v>
      </c>
    </row>
    <row r="650" spans="1:12" x14ac:dyDescent="0.25">
      <c r="A650" t="s">
        <v>1337</v>
      </c>
      <c r="B650" t="s">
        <v>2109</v>
      </c>
      <c r="C650" s="23" t="s">
        <v>1335</v>
      </c>
      <c r="F650" t="s">
        <v>2797</v>
      </c>
      <c r="K650" t="s">
        <v>2797</v>
      </c>
    </row>
    <row r="651" spans="1:12" x14ac:dyDescent="0.25">
      <c r="A651" t="s">
        <v>1259</v>
      </c>
      <c r="B651" t="s">
        <v>2109</v>
      </c>
      <c r="C651" s="23" t="s">
        <v>2182</v>
      </c>
      <c r="E651" t="s">
        <v>2109</v>
      </c>
      <c r="K651" t="s">
        <v>2109</v>
      </c>
    </row>
    <row r="652" spans="1:12" x14ac:dyDescent="0.25">
      <c r="A652" t="s">
        <v>477</v>
      </c>
      <c r="B652" t="s">
        <v>2109</v>
      </c>
      <c r="C652" s="23" t="s">
        <v>2284</v>
      </c>
      <c r="E652" t="s">
        <v>2109</v>
      </c>
      <c r="K652" t="s">
        <v>2109</v>
      </c>
    </row>
    <row r="653" spans="1:12" x14ac:dyDescent="0.25">
      <c r="A653" t="s">
        <v>1256</v>
      </c>
      <c r="B653" t="s">
        <v>2109</v>
      </c>
      <c r="C653" s="23" t="s">
        <v>2482</v>
      </c>
      <c r="E653" t="s">
        <v>2109</v>
      </c>
      <c r="K653" t="s">
        <v>2109</v>
      </c>
    </row>
    <row r="654" spans="1:12" x14ac:dyDescent="0.25">
      <c r="A654" t="s">
        <v>1569</v>
      </c>
      <c r="B654" t="s">
        <v>2109</v>
      </c>
      <c r="C654" s="23" t="s">
        <v>2518</v>
      </c>
      <c r="E654" t="s">
        <v>2109</v>
      </c>
      <c r="I654" t="s">
        <v>2797</v>
      </c>
      <c r="K654" t="s">
        <v>2797</v>
      </c>
      <c r="L654" s="33" t="s">
        <v>2826</v>
      </c>
    </row>
    <row r="655" spans="1:12" x14ac:dyDescent="0.25">
      <c r="A655" t="s">
        <v>1346</v>
      </c>
      <c r="B655" t="s">
        <v>2109</v>
      </c>
      <c r="C655" s="23" t="s">
        <v>2247</v>
      </c>
      <c r="F655" t="s">
        <v>2797</v>
      </c>
      <c r="K655" t="s">
        <v>2797</v>
      </c>
    </row>
    <row r="656" spans="1:12" x14ac:dyDescent="0.25">
      <c r="A656" t="s">
        <v>2021</v>
      </c>
      <c r="B656" t="s">
        <v>2109</v>
      </c>
      <c r="C656" s="23" t="s">
        <v>2669</v>
      </c>
      <c r="E656" t="s">
        <v>2798</v>
      </c>
      <c r="F656" t="s">
        <v>2798</v>
      </c>
      <c r="H656" t="s">
        <v>2798</v>
      </c>
      <c r="I656" t="s">
        <v>2797</v>
      </c>
      <c r="K656" t="s">
        <v>2797</v>
      </c>
    </row>
    <row r="657" spans="1:13" x14ac:dyDescent="0.25">
      <c r="A657" t="s">
        <v>1892</v>
      </c>
      <c r="B657" t="s">
        <v>2109</v>
      </c>
      <c r="C657" s="23" t="s">
        <v>2304</v>
      </c>
      <c r="F657" t="s">
        <v>2797</v>
      </c>
      <c r="I657" t="s">
        <v>2071</v>
      </c>
      <c r="K657" t="s">
        <v>2797</v>
      </c>
    </row>
    <row r="658" spans="1:13" ht="30" x14ac:dyDescent="0.25">
      <c r="A658" t="s">
        <v>1907</v>
      </c>
      <c r="B658" t="s">
        <v>2109</v>
      </c>
      <c r="C658" s="23" t="s">
        <v>2360</v>
      </c>
      <c r="E658" t="s">
        <v>2797</v>
      </c>
      <c r="H658" t="s">
        <v>2797</v>
      </c>
      <c r="K658" t="s">
        <v>2797</v>
      </c>
      <c r="L658" s="33" t="s">
        <v>2825</v>
      </c>
    </row>
    <row r="659" spans="1:13" x14ac:dyDescent="0.25">
      <c r="A659" t="s">
        <v>1802</v>
      </c>
      <c r="B659" t="s">
        <v>2071</v>
      </c>
      <c r="C659" s="23" t="s">
        <v>1800</v>
      </c>
      <c r="F659" t="s">
        <v>2797</v>
      </c>
      <c r="H659" t="s">
        <v>2797</v>
      </c>
      <c r="I659" t="s">
        <v>2071</v>
      </c>
      <c r="K659" t="s">
        <v>2797</v>
      </c>
      <c r="M659" s="33" t="s">
        <v>2824</v>
      </c>
    </row>
    <row r="660" spans="1:13" x14ac:dyDescent="0.25">
      <c r="A660" t="s">
        <v>687</v>
      </c>
      <c r="B660" t="s">
        <v>2109</v>
      </c>
      <c r="C660" s="23" t="s">
        <v>2359</v>
      </c>
      <c r="E660" t="s">
        <v>2796</v>
      </c>
      <c r="K660" t="s">
        <v>2796</v>
      </c>
      <c r="L660" s="33" t="s">
        <v>2823</v>
      </c>
    </row>
    <row r="661" spans="1:13" x14ac:dyDescent="0.25">
      <c r="A661" t="s">
        <v>520</v>
      </c>
      <c r="B661" t="s">
        <v>2109</v>
      </c>
      <c r="C661" s="23" t="s">
        <v>2652</v>
      </c>
      <c r="E661" t="s">
        <v>2822</v>
      </c>
      <c r="H661" t="s">
        <v>2109</v>
      </c>
      <c r="K661" t="s">
        <v>2798</v>
      </c>
    </row>
    <row r="662" spans="1:13" x14ac:dyDescent="0.25">
      <c r="A662" t="s">
        <v>541</v>
      </c>
      <c r="B662" t="s">
        <v>2109</v>
      </c>
      <c r="C662" s="23" t="s">
        <v>2624</v>
      </c>
      <c r="E662" t="s">
        <v>2822</v>
      </c>
      <c r="H662" t="s">
        <v>2109</v>
      </c>
      <c r="K662" t="s">
        <v>2798</v>
      </c>
    </row>
    <row r="663" spans="1:13" x14ac:dyDescent="0.25">
      <c r="A663" t="s">
        <v>1535</v>
      </c>
      <c r="B663" t="s">
        <v>2109</v>
      </c>
      <c r="C663" s="23" t="s">
        <v>2385</v>
      </c>
      <c r="F663" t="s">
        <v>2797</v>
      </c>
      <c r="H663" t="s">
        <v>2071</v>
      </c>
      <c r="I663" t="s">
        <v>2071</v>
      </c>
      <c r="K663" t="s">
        <v>2797</v>
      </c>
      <c r="M663" t="s">
        <v>2821</v>
      </c>
    </row>
    <row r="664" spans="1:13" x14ac:dyDescent="0.25">
      <c r="A664" t="s">
        <v>1136</v>
      </c>
      <c r="B664" t="s">
        <v>2109</v>
      </c>
      <c r="C664" s="23" t="s">
        <v>2700</v>
      </c>
      <c r="E664" t="s">
        <v>2109</v>
      </c>
      <c r="H664" t="s">
        <v>2109</v>
      </c>
      <c r="K664" t="s">
        <v>2109</v>
      </c>
      <c r="M664" t="s">
        <v>2820</v>
      </c>
    </row>
    <row r="665" spans="1:13" x14ac:dyDescent="0.25">
      <c r="A665" t="s">
        <v>1930</v>
      </c>
      <c r="B665" t="s">
        <v>2109</v>
      </c>
      <c r="C665" s="23" t="s">
        <v>2326</v>
      </c>
      <c r="E665" t="s">
        <v>2797</v>
      </c>
      <c r="F665" t="s">
        <v>2797</v>
      </c>
      <c r="H665" t="s">
        <v>2797</v>
      </c>
      <c r="I665" t="s">
        <v>2797</v>
      </c>
      <c r="K665" t="s">
        <v>2797</v>
      </c>
    </row>
    <row r="666" spans="1:13" ht="30" x14ac:dyDescent="0.25">
      <c r="A666" t="s">
        <v>1223</v>
      </c>
      <c r="B666" t="s">
        <v>2109</v>
      </c>
      <c r="C666" s="23" t="s">
        <v>2458</v>
      </c>
      <c r="E666" t="s">
        <v>2796</v>
      </c>
      <c r="F666" t="s">
        <v>2798</v>
      </c>
      <c r="I666" t="s">
        <v>2797</v>
      </c>
      <c r="K666" t="s">
        <v>2797</v>
      </c>
      <c r="L666" s="33" t="s">
        <v>2819</v>
      </c>
    </row>
    <row r="667" spans="1:13" x14ac:dyDescent="0.25">
      <c r="A667" t="s">
        <v>1752</v>
      </c>
      <c r="B667" t="s">
        <v>2109</v>
      </c>
      <c r="C667" s="23" t="s">
        <v>2472</v>
      </c>
      <c r="E667" t="s">
        <v>2109</v>
      </c>
      <c r="K667" t="s">
        <v>2109</v>
      </c>
    </row>
    <row r="668" spans="1:13" ht="45" x14ac:dyDescent="0.25">
      <c r="A668" t="s">
        <v>1079</v>
      </c>
      <c r="B668" t="s">
        <v>2109</v>
      </c>
      <c r="C668" s="23" t="s">
        <v>2120</v>
      </c>
      <c r="E668" t="s">
        <v>2109</v>
      </c>
      <c r="K668" t="s">
        <v>2109</v>
      </c>
      <c r="L668" s="33" t="s">
        <v>2818</v>
      </c>
    </row>
    <row r="669" spans="1:13" x14ac:dyDescent="0.25">
      <c r="A669" t="s">
        <v>1728</v>
      </c>
      <c r="B669" t="s">
        <v>2109</v>
      </c>
      <c r="C669" s="23" t="s">
        <v>1726</v>
      </c>
      <c r="E669" t="s">
        <v>2109</v>
      </c>
      <c r="I669" t="s">
        <v>2797</v>
      </c>
      <c r="K669" t="s">
        <v>2797</v>
      </c>
    </row>
    <row r="670" spans="1:13" ht="30" x14ac:dyDescent="0.25">
      <c r="A670" t="s">
        <v>789</v>
      </c>
      <c r="B670" t="s">
        <v>2109</v>
      </c>
      <c r="C670" s="23" t="s">
        <v>2426</v>
      </c>
      <c r="E670" t="s">
        <v>2796</v>
      </c>
      <c r="K670" t="s">
        <v>2796</v>
      </c>
      <c r="L670" s="33" t="s">
        <v>2817</v>
      </c>
    </row>
    <row r="671" spans="1:13" x14ac:dyDescent="0.25">
      <c r="A671" t="s">
        <v>694</v>
      </c>
      <c r="B671" t="s">
        <v>2109</v>
      </c>
      <c r="C671" s="23" t="s">
        <v>2447</v>
      </c>
      <c r="E671" t="s">
        <v>2796</v>
      </c>
      <c r="K671" t="s">
        <v>2796</v>
      </c>
      <c r="L671" s="33" t="s">
        <v>2816</v>
      </c>
    </row>
    <row r="672" spans="1:13" x14ac:dyDescent="0.25">
      <c r="A672" t="s">
        <v>1139</v>
      </c>
      <c r="B672" t="s">
        <v>2109</v>
      </c>
      <c r="C672" s="23" t="s">
        <v>2444</v>
      </c>
      <c r="E672" t="s">
        <v>2109</v>
      </c>
      <c r="I672" t="s">
        <v>2797</v>
      </c>
      <c r="K672" t="s">
        <v>2797</v>
      </c>
    </row>
    <row r="673" spans="1:12" x14ac:dyDescent="0.25">
      <c r="A673" t="s">
        <v>297</v>
      </c>
      <c r="B673" t="s">
        <v>2109</v>
      </c>
      <c r="C673" s="23" t="s">
        <v>2461</v>
      </c>
      <c r="E673" t="s">
        <v>2798</v>
      </c>
      <c r="K673" t="s">
        <v>2798</v>
      </c>
    </row>
    <row r="674" spans="1:12" x14ac:dyDescent="0.25">
      <c r="A674" t="s">
        <v>1076</v>
      </c>
      <c r="B674" t="s">
        <v>2109</v>
      </c>
      <c r="C674" s="23" t="s">
        <v>2639</v>
      </c>
      <c r="E674" t="s">
        <v>2796</v>
      </c>
      <c r="H674" t="s">
        <v>2071</v>
      </c>
      <c r="K674" t="s">
        <v>2071</v>
      </c>
      <c r="L674" s="33" t="s">
        <v>2815</v>
      </c>
    </row>
    <row r="675" spans="1:12" x14ac:dyDescent="0.25">
      <c r="A675" t="s">
        <v>741</v>
      </c>
      <c r="B675" t="s">
        <v>2109</v>
      </c>
      <c r="C675" s="23" t="s">
        <v>2369</v>
      </c>
      <c r="E675" t="s">
        <v>2796</v>
      </c>
      <c r="K675" t="s">
        <v>2796</v>
      </c>
      <c r="L675" s="33" t="s">
        <v>2814</v>
      </c>
    </row>
    <row r="676" spans="1:12" ht="30" x14ac:dyDescent="0.25">
      <c r="A676" t="s">
        <v>361</v>
      </c>
      <c r="B676" t="s">
        <v>2109</v>
      </c>
      <c r="C676" s="23" t="s">
        <v>2467</v>
      </c>
      <c r="E676" t="s">
        <v>2109</v>
      </c>
      <c r="K676" t="s">
        <v>2109</v>
      </c>
    </row>
    <row r="677" spans="1:12" x14ac:dyDescent="0.25">
      <c r="A677" t="s">
        <v>780</v>
      </c>
      <c r="B677" t="s">
        <v>2109</v>
      </c>
      <c r="C677" s="23" t="s">
        <v>2158</v>
      </c>
      <c r="E677" t="s">
        <v>2109</v>
      </c>
      <c r="K677" t="s">
        <v>2109</v>
      </c>
    </row>
    <row r="678" spans="1:12" ht="36" customHeight="1" x14ac:dyDescent="0.25">
      <c r="A678" t="s">
        <v>683</v>
      </c>
      <c r="B678" t="s">
        <v>2109</v>
      </c>
      <c r="C678" s="23" t="s">
        <v>2358</v>
      </c>
      <c r="E678" t="s">
        <v>2796</v>
      </c>
      <c r="K678" t="s">
        <v>2796</v>
      </c>
      <c r="L678" s="33" t="s">
        <v>2813</v>
      </c>
    </row>
    <row r="679" spans="1:12" x14ac:dyDescent="0.25">
      <c r="A679" t="s">
        <v>648</v>
      </c>
      <c r="B679" t="s">
        <v>2109</v>
      </c>
      <c r="C679" s="23" t="s">
        <v>2157</v>
      </c>
      <c r="E679" t="s">
        <v>2796</v>
      </c>
      <c r="K679" t="s">
        <v>2796</v>
      </c>
      <c r="L679" s="33" t="s">
        <v>2812</v>
      </c>
    </row>
    <row r="680" spans="1:12" x14ac:dyDescent="0.25">
      <c r="A680" t="s">
        <v>717</v>
      </c>
      <c r="B680" t="s">
        <v>2109</v>
      </c>
      <c r="C680" s="23" t="s">
        <v>2673</v>
      </c>
      <c r="E680" t="s">
        <v>2109</v>
      </c>
      <c r="K680" t="s">
        <v>2109</v>
      </c>
    </row>
    <row r="681" spans="1:12" x14ac:dyDescent="0.25">
      <c r="A681" t="s">
        <v>701</v>
      </c>
      <c r="B681" t="s">
        <v>2109</v>
      </c>
      <c r="C681" s="23" t="s">
        <v>2192</v>
      </c>
      <c r="E681" t="s">
        <v>2796</v>
      </c>
      <c r="K681" t="s">
        <v>2796</v>
      </c>
      <c r="L681" s="33" t="s">
        <v>2811</v>
      </c>
    </row>
    <row r="682" spans="1:12" ht="30" x14ac:dyDescent="0.25">
      <c r="A682" t="s">
        <v>677</v>
      </c>
      <c r="B682" t="s">
        <v>2109</v>
      </c>
      <c r="C682" s="23" t="s">
        <v>2449</v>
      </c>
      <c r="E682" t="s">
        <v>2798</v>
      </c>
      <c r="K682" t="s">
        <v>2798</v>
      </c>
    </row>
    <row r="683" spans="1:12" x14ac:dyDescent="0.25">
      <c r="A683" t="s">
        <v>282</v>
      </c>
      <c r="B683" t="s">
        <v>2109</v>
      </c>
      <c r="C683" s="23" t="s">
        <v>2142</v>
      </c>
      <c r="E683" t="s">
        <v>2109</v>
      </c>
      <c r="K683" t="s">
        <v>2109</v>
      </c>
    </row>
    <row r="684" spans="1:12" x14ac:dyDescent="0.25">
      <c r="A684" t="s">
        <v>1253</v>
      </c>
      <c r="B684" t="s">
        <v>2109</v>
      </c>
      <c r="C684" s="23" t="s">
        <v>2481</v>
      </c>
      <c r="E684" t="s">
        <v>2109</v>
      </c>
      <c r="K684" t="s">
        <v>2109</v>
      </c>
    </row>
    <row r="685" spans="1:12" x14ac:dyDescent="0.25">
      <c r="A685" t="s">
        <v>170</v>
      </c>
      <c r="B685" t="s">
        <v>2109</v>
      </c>
      <c r="C685" s="23" t="s">
        <v>2474</v>
      </c>
      <c r="E685" t="s">
        <v>2109</v>
      </c>
      <c r="K685" t="s">
        <v>2109</v>
      </c>
    </row>
    <row r="686" spans="1:12" x14ac:dyDescent="0.25">
      <c r="A686" t="s">
        <v>671</v>
      </c>
      <c r="B686" t="s">
        <v>2109</v>
      </c>
      <c r="C686" s="23" t="s">
        <v>2566</v>
      </c>
      <c r="E686" t="s">
        <v>2109</v>
      </c>
      <c r="K686" t="s">
        <v>2109</v>
      </c>
    </row>
    <row r="687" spans="1:12" x14ac:dyDescent="0.25">
      <c r="A687" t="s">
        <v>1385</v>
      </c>
      <c r="B687" t="s">
        <v>2109</v>
      </c>
      <c r="C687" s="23" t="s">
        <v>2133</v>
      </c>
      <c r="F687" t="s">
        <v>2798</v>
      </c>
      <c r="K687" t="s">
        <v>2798</v>
      </c>
    </row>
    <row r="688" spans="1:12" x14ac:dyDescent="0.25">
      <c r="A688" t="s">
        <v>1710</v>
      </c>
      <c r="B688" t="s">
        <v>2109</v>
      </c>
      <c r="C688" s="23" t="s">
        <v>2185</v>
      </c>
      <c r="E688" t="s">
        <v>2109</v>
      </c>
      <c r="I688" t="s">
        <v>2797</v>
      </c>
      <c r="K688" t="s">
        <v>2797</v>
      </c>
    </row>
    <row r="689" spans="1:12" x14ac:dyDescent="0.25">
      <c r="A689" t="s">
        <v>606</v>
      </c>
      <c r="B689" t="s">
        <v>2109</v>
      </c>
      <c r="C689" s="23" t="s">
        <v>2230</v>
      </c>
      <c r="E689" t="s">
        <v>2109</v>
      </c>
      <c r="K689" t="s">
        <v>2109</v>
      </c>
    </row>
    <row r="690" spans="1:12" x14ac:dyDescent="0.25">
      <c r="A690" t="s">
        <v>710</v>
      </c>
      <c r="B690" t="s">
        <v>2109</v>
      </c>
      <c r="C690" s="23" t="s">
        <v>2287</v>
      </c>
      <c r="E690" t="s">
        <v>2109</v>
      </c>
      <c r="K690" t="s">
        <v>2109</v>
      </c>
    </row>
    <row r="691" spans="1:12" x14ac:dyDescent="0.25">
      <c r="A691" t="s">
        <v>249</v>
      </c>
      <c r="B691" t="s">
        <v>2109</v>
      </c>
      <c r="C691" s="23" t="s">
        <v>2276</v>
      </c>
      <c r="E691" t="s">
        <v>2109</v>
      </c>
      <c r="K691" t="s">
        <v>2109</v>
      </c>
      <c r="L691" s="33" t="s">
        <v>2810</v>
      </c>
    </row>
    <row r="692" spans="1:12" x14ac:dyDescent="0.25">
      <c r="A692" t="s">
        <v>555</v>
      </c>
      <c r="B692" t="s">
        <v>2109</v>
      </c>
      <c r="C692" s="23" t="s">
        <v>2162</v>
      </c>
      <c r="E692" t="s">
        <v>2109</v>
      </c>
      <c r="K692" t="s">
        <v>2109</v>
      </c>
    </row>
    <row r="693" spans="1:12" x14ac:dyDescent="0.25">
      <c r="A693" t="s">
        <v>364</v>
      </c>
      <c r="B693" t="s">
        <v>2109</v>
      </c>
      <c r="C693" s="23" t="s">
        <v>2418</v>
      </c>
      <c r="E693" t="s">
        <v>2109</v>
      </c>
      <c r="K693" t="s">
        <v>2109</v>
      </c>
    </row>
    <row r="694" spans="1:12" x14ac:dyDescent="0.25">
      <c r="A694" t="s">
        <v>54</v>
      </c>
      <c r="B694" t="s">
        <v>2109</v>
      </c>
      <c r="C694" s="23" t="s">
        <v>2601</v>
      </c>
      <c r="E694" t="s">
        <v>2109</v>
      </c>
      <c r="K694" t="s">
        <v>2109</v>
      </c>
    </row>
    <row r="695" spans="1:12" x14ac:dyDescent="0.25">
      <c r="A695" t="s">
        <v>1986</v>
      </c>
      <c r="B695" t="s">
        <v>2109</v>
      </c>
      <c r="C695" s="23" t="s">
        <v>2509</v>
      </c>
      <c r="F695" t="s">
        <v>2797</v>
      </c>
      <c r="I695" t="s">
        <v>2797</v>
      </c>
      <c r="K695" t="s">
        <v>2797</v>
      </c>
    </row>
    <row r="696" spans="1:12" ht="30" x14ac:dyDescent="0.25">
      <c r="A696" t="s">
        <v>945</v>
      </c>
      <c r="B696" t="s">
        <v>2109</v>
      </c>
      <c r="C696" s="23" t="s">
        <v>2438</v>
      </c>
      <c r="E696" t="s">
        <v>2109</v>
      </c>
      <c r="K696" t="s">
        <v>2109</v>
      </c>
    </row>
    <row r="697" spans="1:12" x14ac:dyDescent="0.25">
      <c r="A697" t="s">
        <v>1997</v>
      </c>
      <c r="B697" t="s">
        <v>2109</v>
      </c>
      <c r="C697" s="23" t="s">
        <v>2313</v>
      </c>
      <c r="E697" t="s">
        <v>2797</v>
      </c>
      <c r="F697" t="s">
        <v>2797</v>
      </c>
      <c r="H697" t="s">
        <v>2797</v>
      </c>
      <c r="I697" t="s">
        <v>2797</v>
      </c>
      <c r="K697" t="s">
        <v>2797</v>
      </c>
    </row>
    <row r="698" spans="1:12" ht="30" x14ac:dyDescent="0.25">
      <c r="A698" t="s">
        <v>768</v>
      </c>
      <c r="B698" t="s">
        <v>2109</v>
      </c>
      <c r="C698" s="23" t="s">
        <v>2571</v>
      </c>
      <c r="E698" t="s">
        <v>2109</v>
      </c>
      <c r="K698" t="s">
        <v>2109</v>
      </c>
      <c r="L698" s="33" t="s">
        <v>2809</v>
      </c>
    </row>
    <row r="699" spans="1:12" ht="30" x14ac:dyDescent="0.25">
      <c r="A699" t="s">
        <v>1118</v>
      </c>
      <c r="B699" t="s">
        <v>2109</v>
      </c>
      <c r="C699" s="23" t="s">
        <v>2154</v>
      </c>
      <c r="E699" t="s">
        <v>2109</v>
      </c>
      <c r="F699" t="s">
        <v>2798</v>
      </c>
      <c r="H699" t="s">
        <v>2109</v>
      </c>
      <c r="K699" t="s">
        <v>2798</v>
      </c>
      <c r="L699" s="33" t="s">
        <v>2808</v>
      </c>
    </row>
    <row r="700" spans="1:12" ht="45" x14ac:dyDescent="0.25">
      <c r="A700" t="s">
        <v>1091</v>
      </c>
      <c r="B700" t="s">
        <v>2071</v>
      </c>
      <c r="C700" s="23" t="s">
        <v>2091</v>
      </c>
      <c r="E700" t="s">
        <v>2109</v>
      </c>
      <c r="H700" t="s">
        <v>2109</v>
      </c>
      <c r="K700" t="s">
        <v>2109</v>
      </c>
      <c r="L700" s="33" t="s">
        <v>2807</v>
      </c>
    </row>
    <row r="701" spans="1:12" x14ac:dyDescent="0.25">
      <c r="A701" t="s">
        <v>404</v>
      </c>
      <c r="B701" t="s">
        <v>2109</v>
      </c>
      <c r="C701" s="23" t="s">
        <v>2368</v>
      </c>
      <c r="E701" t="s">
        <v>2796</v>
      </c>
      <c r="L701" s="33" t="s">
        <v>2806</v>
      </c>
    </row>
    <row r="702" spans="1:12" x14ac:dyDescent="0.25">
      <c r="A702" t="s">
        <v>627</v>
      </c>
      <c r="B702" t="s">
        <v>2109</v>
      </c>
      <c r="C702" s="23" t="s">
        <v>2570</v>
      </c>
      <c r="E702" t="s">
        <v>2109</v>
      </c>
      <c r="I702" t="s">
        <v>2797</v>
      </c>
      <c r="K702" t="s">
        <v>2797</v>
      </c>
    </row>
    <row r="703" spans="1:12" x14ac:dyDescent="0.25">
      <c r="A703" t="s">
        <v>935</v>
      </c>
      <c r="B703" t="s">
        <v>2109</v>
      </c>
      <c r="C703" s="23" t="s">
        <v>2664</v>
      </c>
      <c r="E703" t="s">
        <v>2109</v>
      </c>
      <c r="F703" t="s">
        <v>2109</v>
      </c>
      <c r="K703" t="s">
        <v>2109</v>
      </c>
    </row>
    <row r="704" spans="1:12" x14ac:dyDescent="0.25">
      <c r="A704" t="s">
        <v>335</v>
      </c>
      <c r="B704" t="s">
        <v>2109</v>
      </c>
      <c r="C704" s="23" t="s">
        <v>2424</v>
      </c>
      <c r="E704" t="s">
        <v>2802</v>
      </c>
      <c r="F704" t="s">
        <v>2109</v>
      </c>
      <c r="K704" t="s">
        <v>2798</v>
      </c>
    </row>
    <row r="705" spans="1:13" x14ac:dyDescent="0.25">
      <c r="A705" t="s">
        <v>1511</v>
      </c>
      <c r="B705" t="s">
        <v>2109</v>
      </c>
      <c r="C705" s="23" t="s">
        <v>2694</v>
      </c>
      <c r="E705" t="s">
        <v>2796</v>
      </c>
      <c r="F705" t="s">
        <v>2797</v>
      </c>
      <c r="H705" t="s">
        <v>2797</v>
      </c>
      <c r="K705" t="s">
        <v>2797</v>
      </c>
      <c r="L705" s="33" t="s">
        <v>2805</v>
      </c>
    </row>
    <row r="706" spans="1:13" x14ac:dyDescent="0.25">
      <c r="A706" t="s">
        <v>1313</v>
      </c>
      <c r="B706" t="s">
        <v>2109</v>
      </c>
      <c r="C706" s="23" t="s">
        <v>2671</v>
      </c>
      <c r="E706" t="s">
        <v>2798</v>
      </c>
      <c r="F706" t="s">
        <v>2798</v>
      </c>
      <c r="I706" t="s">
        <v>2797</v>
      </c>
      <c r="K706" t="s">
        <v>2797</v>
      </c>
      <c r="L706" s="33" t="s">
        <v>2804</v>
      </c>
    </row>
    <row r="707" spans="1:13" x14ac:dyDescent="0.25">
      <c r="A707" t="s">
        <v>72</v>
      </c>
      <c r="B707" t="s">
        <v>2109</v>
      </c>
      <c r="C707" s="23" t="s">
        <v>2587</v>
      </c>
      <c r="E707" t="s">
        <v>2109</v>
      </c>
      <c r="K707" t="s">
        <v>2109</v>
      </c>
      <c r="L707" s="33" t="s">
        <v>2803</v>
      </c>
    </row>
    <row r="708" spans="1:13" x14ac:dyDescent="0.25">
      <c r="A708" t="s">
        <v>1977</v>
      </c>
      <c r="B708" t="s">
        <v>2109</v>
      </c>
      <c r="C708" s="23" t="s">
        <v>2668</v>
      </c>
      <c r="E708" t="s">
        <v>2802</v>
      </c>
      <c r="F708" t="s">
        <v>2798</v>
      </c>
      <c r="H708" t="s">
        <v>2798</v>
      </c>
      <c r="I708" t="s">
        <v>2797</v>
      </c>
      <c r="K708" t="s">
        <v>2797</v>
      </c>
    </row>
    <row r="709" spans="1:13" x14ac:dyDescent="0.25">
      <c r="A709" t="s">
        <v>826</v>
      </c>
      <c r="B709" t="s">
        <v>2109</v>
      </c>
      <c r="C709" s="23" t="s">
        <v>2555</v>
      </c>
      <c r="E709" t="s">
        <v>2796</v>
      </c>
      <c r="K709" t="s">
        <v>2796</v>
      </c>
    </row>
    <row r="710" spans="1:13" ht="30" x14ac:dyDescent="0.25">
      <c r="A710" t="s">
        <v>1505</v>
      </c>
      <c r="B710" t="s">
        <v>2109</v>
      </c>
      <c r="C710" s="23" t="s">
        <v>2398</v>
      </c>
      <c r="E710" t="s">
        <v>2796</v>
      </c>
      <c r="F710" t="s">
        <v>2798</v>
      </c>
      <c r="H710" t="s">
        <v>2071</v>
      </c>
      <c r="K710" t="s">
        <v>2071</v>
      </c>
      <c r="L710" s="33" t="s">
        <v>2801</v>
      </c>
      <c r="M710" t="s">
        <v>2800</v>
      </c>
    </row>
    <row r="711" spans="1:13" x14ac:dyDescent="0.25">
      <c r="A711" t="s">
        <v>865</v>
      </c>
      <c r="B711" t="s">
        <v>2109</v>
      </c>
      <c r="C711" s="23" t="s">
        <v>2561</v>
      </c>
      <c r="E711" t="s">
        <v>2109</v>
      </c>
      <c r="H711" t="s">
        <v>2109</v>
      </c>
      <c r="K711" t="s">
        <v>2109</v>
      </c>
      <c r="M711" t="s">
        <v>2799</v>
      </c>
    </row>
    <row r="712" spans="1:13" x14ac:dyDescent="0.25">
      <c r="A712" t="s">
        <v>1826</v>
      </c>
      <c r="B712" t="s">
        <v>2109</v>
      </c>
      <c r="C712" s="23" t="s">
        <v>1824</v>
      </c>
      <c r="E712" t="s">
        <v>2797</v>
      </c>
      <c r="F712" t="s">
        <v>2798</v>
      </c>
      <c r="H712" t="s">
        <v>2797</v>
      </c>
      <c r="K712" t="s">
        <v>2797</v>
      </c>
    </row>
    <row r="713" spans="1:13" x14ac:dyDescent="0.25">
      <c r="A713" t="s">
        <v>817</v>
      </c>
      <c r="B713" t="s">
        <v>2109</v>
      </c>
      <c r="C713" s="23" t="s">
        <v>2219</v>
      </c>
      <c r="E713" t="s">
        <v>2109</v>
      </c>
      <c r="K713" t="s">
        <v>2109</v>
      </c>
    </row>
    <row r="714" spans="1:13" x14ac:dyDescent="0.25">
      <c r="A714" t="s">
        <v>1538</v>
      </c>
      <c r="B714" t="s">
        <v>2109</v>
      </c>
      <c r="C714" s="23" t="s">
        <v>2198</v>
      </c>
      <c r="E714" t="s">
        <v>2109</v>
      </c>
      <c r="K714" t="s">
        <v>2109</v>
      </c>
    </row>
    <row r="715" spans="1:13" ht="30" x14ac:dyDescent="0.25">
      <c r="A715" t="s">
        <v>57</v>
      </c>
      <c r="B715" t="s">
        <v>2071</v>
      </c>
      <c r="C715" s="23" t="s">
        <v>2099</v>
      </c>
      <c r="E715" t="s">
        <v>2796</v>
      </c>
      <c r="K715" t="s">
        <v>2796</v>
      </c>
      <c r="L715" s="33" t="s">
        <v>2795</v>
      </c>
    </row>
    <row r="716" spans="1:13" x14ac:dyDescent="0.25">
      <c r="A716" t="s">
        <v>1590</v>
      </c>
      <c r="B716" t="s">
        <v>2109</v>
      </c>
      <c r="C716" s="23" t="s">
        <v>2222</v>
      </c>
      <c r="E716" t="s">
        <v>2109</v>
      </c>
      <c r="I716" t="s">
        <v>2797</v>
      </c>
      <c r="K716" t="s">
        <v>2797</v>
      </c>
    </row>
    <row r="717" spans="1:13" x14ac:dyDescent="0.25">
      <c r="A717" t="s">
        <v>609</v>
      </c>
      <c r="B717" t="s">
        <v>2109</v>
      </c>
      <c r="C717" s="23" t="s">
        <v>2517</v>
      </c>
      <c r="E717" t="s">
        <v>2109</v>
      </c>
      <c r="K717" t="s">
        <v>2109</v>
      </c>
    </row>
    <row r="718" spans="1:13" ht="30" x14ac:dyDescent="0.25">
      <c r="A718" t="s">
        <v>215</v>
      </c>
      <c r="B718" t="s">
        <v>2109</v>
      </c>
      <c r="C718" s="23" t="s">
        <v>2342</v>
      </c>
      <c r="E718" t="s">
        <v>2796</v>
      </c>
      <c r="K718" t="s">
        <v>2796</v>
      </c>
      <c r="L718" s="33" t="s">
        <v>2795</v>
      </c>
    </row>
    <row r="719" spans="1:13" x14ac:dyDescent="0.25">
      <c r="A719" t="s">
        <v>877</v>
      </c>
      <c r="B719" t="s">
        <v>2109</v>
      </c>
      <c r="C719" s="23" t="s">
        <v>875</v>
      </c>
      <c r="E719" t="s">
        <v>2109</v>
      </c>
      <c r="H719" t="s">
        <v>2071</v>
      </c>
      <c r="K719" t="s">
        <v>2071</v>
      </c>
    </row>
    <row r="720" spans="1:13" x14ac:dyDescent="0.25">
      <c r="A720" t="s">
        <v>1566</v>
      </c>
      <c r="B720" t="s">
        <v>2109</v>
      </c>
      <c r="C720" s="23" t="s">
        <v>1564</v>
      </c>
      <c r="E720" t="s">
        <v>2109</v>
      </c>
      <c r="H720" t="s">
        <v>2071</v>
      </c>
      <c r="K720" t="s">
        <v>2071</v>
      </c>
      <c r="L720" s="33" t="s">
        <v>2794</v>
      </c>
    </row>
    <row r="723" spans="1:12" ht="35.25" customHeight="1" x14ac:dyDescent="0.25">
      <c r="A723" s="81"/>
      <c r="B723" s="81"/>
      <c r="C723" s="81"/>
      <c r="D723" s="81"/>
      <c r="E723" s="81"/>
      <c r="F723" s="81"/>
      <c r="G723" s="81"/>
      <c r="H723" s="81"/>
      <c r="I723" s="81"/>
      <c r="J723" s="81"/>
      <c r="K723" s="81"/>
      <c r="L723" s="81"/>
    </row>
  </sheetData>
  <sheetProtection sheet="1" objects="1" scenarios="1" selectLockedCells="1" selectUnlockedCells="1"/>
  <mergeCells count="1">
    <mergeCell ref="A723:L7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6E75A-2D3C-4FDF-8DD8-4A679C83A2AC}">
  <dimension ref="A1:H720"/>
  <sheetViews>
    <sheetView workbookViewId="0">
      <pane ySplit="1" topLeftCell="A7" activePane="bottomLeft" state="frozen"/>
      <selection pane="bottomLeft" activeCell="C7" sqref="C7"/>
    </sheetView>
  </sheetViews>
  <sheetFormatPr defaultColWidth="14" defaultRowHeight="15" x14ac:dyDescent="0.25"/>
  <cols>
    <col min="3" max="3" width="44.28515625" customWidth="1"/>
    <col min="4" max="4" width="15.85546875" customWidth="1"/>
    <col min="8" max="8" width="68" customWidth="1"/>
  </cols>
  <sheetData>
    <row r="1" spans="1:8" s="20" customFormat="1" ht="33" customHeight="1" x14ac:dyDescent="0.25">
      <c r="A1" s="20" t="s">
        <v>2733</v>
      </c>
      <c r="B1" s="20" t="s">
        <v>2732</v>
      </c>
      <c r="C1" s="20" t="s">
        <v>2731</v>
      </c>
      <c r="D1" s="21" t="s">
        <v>2730</v>
      </c>
      <c r="E1" s="21" t="s">
        <v>2729</v>
      </c>
      <c r="F1" s="21" t="s">
        <v>2728</v>
      </c>
      <c r="G1" s="21" t="s">
        <v>2727</v>
      </c>
      <c r="H1" s="20" t="s">
        <v>2726</v>
      </c>
    </row>
    <row r="2" spans="1:8" x14ac:dyDescent="0.25">
      <c r="A2" t="s">
        <v>1009</v>
      </c>
      <c r="B2" t="s">
        <v>2109</v>
      </c>
      <c r="C2" t="s">
        <v>2725</v>
      </c>
      <c r="G2" t="s">
        <v>2751</v>
      </c>
    </row>
    <row r="3" spans="1:8" x14ac:dyDescent="0.25">
      <c r="A3" t="s">
        <v>434</v>
      </c>
      <c r="B3" t="s">
        <v>2109</v>
      </c>
      <c r="C3" t="s">
        <v>2691</v>
      </c>
      <c r="F3" t="s">
        <v>2751</v>
      </c>
      <c r="G3" t="s">
        <v>2751</v>
      </c>
    </row>
    <row r="4" spans="1:8" x14ac:dyDescent="0.25">
      <c r="A4" t="s">
        <v>260</v>
      </c>
      <c r="B4" t="s">
        <v>2109</v>
      </c>
      <c r="C4" t="s">
        <v>2724</v>
      </c>
      <c r="G4" t="s">
        <v>2751</v>
      </c>
    </row>
    <row r="5" spans="1:8" x14ac:dyDescent="0.25">
      <c r="A5" t="s">
        <v>1250</v>
      </c>
      <c r="B5" t="s">
        <v>2109</v>
      </c>
      <c r="C5" t="s">
        <v>2723</v>
      </c>
      <c r="G5" t="s">
        <v>2751</v>
      </c>
    </row>
    <row r="6" spans="1:8" x14ac:dyDescent="0.25">
      <c r="A6" t="s">
        <v>130</v>
      </c>
      <c r="B6" t="s">
        <v>2109</v>
      </c>
      <c r="C6" t="s">
        <v>2333</v>
      </c>
      <c r="G6" t="s">
        <v>1040</v>
      </c>
    </row>
    <row r="7" spans="1:8" x14ac:dyDescent="0.25">
      <c r="B7" t="s">
        <v>2109</v>
      </c>
      <c r="C7" t="s">
        <v>2672</v>
      </c>
      <c r="G7" t="s">
        <v>2751</v>
      </c>
    </row>
    <row r="8" spans="1:8" x14ac:dyDescent="0.25">
      <c r="A8" t="s">
        <v>1292</v>
      </c>
      <c r="B8" t="s">
        <v>2109</v>
      </c>
      <c r="C8" t="s">
        <v>2189</v>
      </c>
      <c r="G8" t="s">
        <v>2751</v>
      </c>
    </row>
    <row r="9" spans="1:8" x14ac:dyDescent="0.25">
      <c r="A9" t="s">
        <v>1100</v>
      </c>
      <c r="B9" t="s">
        <v>2109</v>
      </c>
      <c r="C9" t="s">
        <v>2722</v>
      </c>
      <c r="G9" t="s">
        <v>2751</v>
      </c>
    </row>
    <row r="10" spans="1:8" x14ac:dyDescent="0.25">
      <c r="A10" t="s">
        <v>493</v>
      </c>
      <c r="B10" t="s">
        <v>2109</v>
      </c>
      <c r="C10" t="s">
        <v>2721</v>
      </c>
      <c r="G10" t="s">
        <v>1040</v>
      </c>
    </row>
    <row r="11" spans="1:8" x14ac:dyDescent="0.25">
      <c r="A11" t="s">
        <v>368</v>
      </c>
      <c r="B11" t="s">
        <v>2109</v>
      </c>
      <c r="C11" t="s">
        <v>2691</v>
      </c>
      <c r="G11" t="s">
        <v>2751</v>
      </c>
    </row>
    <row r="12" spans="1:8" x14ac:dyDescent="0.25">
      <c r="A12" t="s">
        <v>304</v>
      </c>
      <c r="B12" t="s">
        <v>2109</v>
      </c>
      <c r="C12" t="s">
        <v>2720</v>
      </c>
      <c r="G12" t="s">
        <v>2751</v>
      </c>
    </row>
    <row r="13" spans="1:8" x14ac:dyDescent="0.25">
      <c r="A13" t="s">
        <v>1112</v>
      </c>
      <c r="B13" t="s">
        <v>2109</v>
      </c>
      <c r="C13" t="s">
        <v>2719</v>
      </c>
      <c r="G13" t="s">
        <v>2751</v>
      </c>
    </row>
    <row r="14" spans="1:8" x14ac:dyDescent="0.25">
      <c r="A14" t="s">
        <v>252</v>
      </c>
      <c r="B14" t="s">
        <v>2109</v>
      </c>
      <c r="C14" t="s">
        <v>2718</v>
      </c>
      <c r="G14" t="s">
        <v>2751</v>
      </c>
    </row>
    <row r="15" spans="1:8" x14ac:dyDescent="0.25">
      <c r="A15" t="s">
        <v>1611</v>
      </c>
      <c r="B15" t="s">
        <v>2109</v>
      </c>
      <c r="C15" t="s">
        <v>2717</v>
      </c>
      <c r="G15" t="s">
        <v>2751</v>
      </c>
    </row>
    <row r="16" spans="1:8" x14ac:dyDescent="0.25">
      <c r="A16" t="s">
        <v>1190</v>
      </c>
      <c r="B16" t="s">
        <v>2109</v>
      </c>
      <c r="C16" t="s">
        <v>2716</v>
      </c>
      <c r="G16" t="s">
        <v>2751</v>
      </c>
    </row>
    <row r="17" spans="1:7" x14ac:dyDescent="0.25">
      <c r="A17" t="s">
        <v>181</v>
      </c>
      <c r="B17" t="s">
        <v>2109</v>
      </c>
      <c r="C17" t="s">
        <v>2715</v>
      </c>
      <c r="G17" t="s">
        <v>2751</v>
      </c>
    </row>
    <row r="18" spans="1:7" x14ac:dyDescent="0.25">
      <c r="A18" t="s">
        <v>759</v>
      </c>
      <c r="B18" t="s">
        <v>2109</v>
      </c>
      <c r="C18" t="s">
        <v>2714</v>
      </c>
      <c r="G18" t="s">
        <v>2751</v>
      </c>
    </row>
    <row r="19" spans="1:7" x14ac:dyDescent="0.25">
      <c r="A19" t="s">
        <v>1596</v>
      </c>
      <c r="B19" t="s">
        <v>2109</v>
      </c>
      <c r="C19" t="s">
        <v>2713</v>
      </c>
      <c r="G19" t="s">
        <v>2751</v>
      </c>
    </row>
    <row r="20" spans="1:7" x14ac:dyDescent="0.25">
      <c r="A20" t="s">
        <v>273</v>
      </c>
      <c r="B20" t="s">
        <v>2109</v>
      </c>
      <c r="C20" t="s">
        <v>2712</v>
      </c>
      <c r="G20" t="s">
        <v>2751</v>
      </c>
    </row>
    <row r="21" spans="1:7" x14ac:dyDescent="0.25">
      <c r="A21" t="s">
        <v>808</v>
      </c>
      <c r="B21" t="s">
        <v>2109</v>
      </c>
      <c r="C21" t="s">
        <v>2711</v>
      </c>
      <c r="G21" t="s">
        <v>2751</v>
      </c>
    </row>
    <row r="22" spans="1:7" x14ac:dyDescent="0.25">
      <c r="A22" t="s">
        <v>261</v>
      </c>
      <c r="B22" t="s">
        <v>2109</v>
      </c>
      <c r="C22" t="s">
        <v>2710</v>
      </c>
      <c r="G22" t="s">
        <v>2751</v>
      </c>
    </row>
    <row r="23" spans="1:7" x14ac:dyDescent="0.25">
      <c r="A23" t="s">
        <v>1671</v>
      </c>
      <c r="B23" t="s">
        <v>2109</v>
      </c>
      <c r="C23" t="s">
        <v>1669</v>
      </c>
      <c r="G23" t="s">
        <v>2751</v>
      </c>
    </row>
    <row r="24" spans="1:7" x14ac:dyDescent="0.25">
      <c r="A24" t="s">
        <v>1304</v>
      </c>
      <c r="B24" t="s">
        <v>2109</v>
      </c>
      <c r="C24" t="s">
        <v>2709</v>
      </c>
      <c r="G24" t="s">
        <v>1040</v>
      </c>
    </row>
    <row r="25" spans="1:7" x14ac:dyDescent="0.25">
      <c r="A25" t="s">
        <v>1322</v>
      </c>
      <c r="B25" t="s">
        <v>2109</v>
      </c>
      <c r="C25" t="s">
        <v>2708</v>
      </c>
      <c r="G25" t="s">
        <v>2751</v>
      </c>
    </row>
    <row r="26" spans="1:7" x14ac:dyDescent="0.25">
      <c r="A26" t="s">
        <v>317</v>
      </c>
      <c r="B26" t="s">
        <v>2109</v>
      </c>
      <c r="C26" t="s">
        <v>315</v>
      </c>
      <c r="G26" t="s">
        <v>2751</v>
      </c>
    </row>
    <row r="27" spans="1:7" x14ac:dyDescent="0.25">
      <c r="A27" t="s">
        <v>850</v>
      </c>
      <c r="B27" t="s">
        <v>2109</v>
      </c>
      <c r="C27" t="s">
        <v>848</v>
      </c>
      <c r="G27" t="s">
        <v>2751</v>
      </c>
    </row>
    <row r="28" spans="1:7" x14ac:dyDescent="0.25">
      <c r="A28" t="s">
        <v>979</v>
      </c>
      <c r="B28" t="s">
        <v>2109</v>
      </c>
      <c r="C28" t="s">
        <v>2707</v>
      </c>
      <c r="G28" t="s">
        <v>2751</v>
      </c>
    </row>
    <row r="29" spans="1:7" x14ac:dyDescent="0.25">
      <c r="A29" t="s">
        <v>1196</v>
      </c>
      <c r="B29" t="s">
        <v>2109</v>
      </c>
      <c r="C29" t="s">
        <v>2706</v>
      </c>
      <c r="G29" t="s">
        <v>2751</v>
      </c>
    </row>
    <row r="30" spans="1:7" x14ac:dyDescent="0.25">
      <c r="A30" t="s">
        <v>246</v>
      </c>
      <c r="B30" t="s">
        <v>2109</v>
      </c>
      <c r="C30" t="s">
        <v>2705</v>
      </c>
      <c r="G30" t="s">
        <v>2751</v>
      </c>
    </row>
    <row r="31" spans="1:7" x14ac:dyDescent="0.25">
      <c r="A31" t="s">
        <v>1187</v>
      </c>
      <c r="B31" t="s">
        <v>2109</v>
      </c>
      <c r="C31" t="s">
        <v>2704</v>
      </c>
      <c r="G31" t="s">
        <v>2751</v>
      </c>
    </row>
    <row r="32" spans="1:7" x14ac:dyDescent="0.25">
      <c r="A32" t="s">
        <v>1653</v>
      </c>
      <c r="B32" t="s">
        <v>2109</v>
      </c>
      <c r="C32" t="s">
        <v>2703</v>
      </c>
      <c r="G32" t="s">
        <v>2751</v>
      </c>
    </row>
    <row r="33" spans="1:7" x14ac:dyDescent="0.25">
      <c r="A33" t="s">
        <v>1728</v>
      </c>
      <c r="B33" t="s">
        <v>2109</v>
      </c>
      <c r="C33" t="s">
        <v>1726</v>
      </c>
      <c r="G33" t="s">
        <v>1040</v>
      </c>
    </row>
    <row r="34" spans="1:7" x14ac:dyDescent="0.25">
      <c r="A34" t="s">
        <v>1662</v>
      </c>
      <c r="B34" t="s">
        <v>2109</v>
      </c>
      <c r="C34" t="s">
        <v>2702</v>
      </c>
      <c r="G34" t="s">
        <v>1040</v>
      </c>
    </row>
    <row r="35" spans="1:7" x14ac:dyDescent="0.25">
      <c r="A35" t="s">
        <v>1298</v>
      </c>
      <c r="B35" t="s">
        <v>2109</v>
      </c>
      <c r="C35" t="s">
        <v>2701</v>
      </c>
      <c r="G35" t="s">
        <v>1040</v>
      </c>
    </row>
    <row r="36" spans="1:7" x14ac:dyDescent="0.25">
      <c r="A36" t="s">
        <v>1136</v>
      </c>
      <c r="B36" t="s">
        <v>2109</v>
      </c>
      <c r="C36" t="s">
        <v>2700</v>
      </c>
      <c r="G36" t="s">
        <v>1040</v>
      </c>
    </row>
    <row r="37" spans="1:7" x14ac:dyDescent="0.25">
      <c r="A37" t="s">
        <v>1707</v>
      </c>
      <c r="B37" t="s">
        <v>2109</v>
      </c>
      <c r="C37" t="s">
        <v>2699</v>
      </c>
      <c r="G37" t="s">
        <v>2751</v>
      </c>
    </row>
    <row r="38" spans="1:7" x14ac:dyDescent="0.25">
      <c r="A38" t="s">
        <v>448</v>
      </c>
      <c r="B38" t="s">
        <v>2109</v>
      </c>
      <c r="C38" t="s">
        <v>2698</v>
      </c>
      <c r="G38" t="s">
        <v>1040</v>
      </c>
    </row>
    <row r="39" spans="1:7" x14ac:dyDescent="0.25">
      <c r="A39" t="s">
        <v>1295</v>
      </c>
      <c r="B39" t="s">
        <v>2109</v>
      </c>
      <c r="C39" t="s">
        <v>2697</v>
      </c>
      <c r="G39" t="s">
        <v>1040</v>
      </c>
    </row>
    <row r="40" spans="1:7" x14ac:dyDescent="0.25">
      <c r="A40" t="s">
        <v>690</v>
      </c>
      <c r="B40" t="s">
        <v>2109</v>
      </c>
      <c r="C40" t="s">
        <v>2696</v>
      </c>
      <c r="G40" t="s">
        <v>2751</v>
      </c>
    </row>
    <row r="41" spans="1:7" x14ac:dyDescent="0.25">
      <c r="A41" t="s">
        <v>1235</v>
      </c>
      <c r="B41" t="s">
        <v>2109</v>
      </c>
      <c r="C41" t="s">
        <v>2695</v>
      </c>
      <c r="G41" t="s">
        <v>2751</v>
      </c>
    </row>
    <row r="42" spans="1:7" x14ac:dyDescent="0.25">
      <c r="A42" t="s">
        <v>1511</v>
      </c>
      <c r="B42" t="s">
        <v>2109</v>
      </c>
      <c r="C42" t="s">
        <v>2694</v>
      </c>
      <c r="G42" t="s">
        <v>2751</v>
      </c>
    </row>
    <row r="43" spans="1:7" x14ac:dyDescent="0.25">
      <c r="A43" t="s">
        <v>895</v>
      </c>
      <c r="B43" t="s">
        <v>2109</v>
      </c>
      <c r="C43" t="s">
        <v>2693</v>
      </c>
      <c r="G43" t="s">
        <v>2751</v>
      </c>
    </row>
    <row r="44" spans="1:7" x14ac:dyDescent="0.25">
      <c r="A44" t="s">
        <v>1904</v>
      </c>
      <c r="B44" t="s">
        <v>2109</v>
      </c>
      <c r="C44" t="s">
        <v>2692</v>
      </c>
      <c r="G44" t="s">
        <v>2751</v>
      </c>
    </row>
    <row r="45" spans="1:7" x14ac:dyDescent="0.25">
      <c r="A45" t="s">
        <v>383</v>
      </c>
      <c r="B45" t="s">
        <v>2109</v>
      </c>
      <c r="C45" t="s">
        <v>2672</v>
      </c>
      <c r="G45" t="s">
        <v>2751</v>
      </c>
    </row>
    <row r="46" spans="1:7" x14ac:dyDescent="0.25">
      <c r="A46" t="s">
        <v>413</v>
      </c>
      <c r="B46" t="s">
        <v>2109</v>
      </c>
      <c r="C46" t="s">
        <v>2691</v>
      </c>
      <c r="G46" t="s">
        <v>2751</v>
      </c>
    </row>
    <row r="47" spans="1:7" x14ac:dyDescent="0.25">
      <c r="A47" t="s">
        <v>1355</v>
      </c>
      <c r="B47" t="s">
        <v>2109</v>
      </c>
      <c r="C47" t="s">
        <v>2690</v>
      </c>
      <c r="G47" t="s">
        <v>2751</v>
      </c>
    </row>
    <row r="48" spans="1:7" x14ac:dyDescent="0.25">
      <c r="A48" t="s">
        <v>1789</v>
      </c>
      <c r="B48" t="s">
        <v>2109</v>
      </c>
      <c r="C48" t="s">
        <v>2689</v>
      </c>
      <c r="G48" t="s">
        <v>2751</v>
      </c>
    </row>
    <row r="49" spans="1:7" x14ac:dyDescent="0.25">
      <c r="A49" t="s">
        <v>1514</v>
      </c>
      <c r="B49" t="s">
        <v>2109</v>
      </c>
      <c r="C49" t="s">
        <v>2688</v>
      </c>
      <c r="G49" t="s">
        <v>2751</v>
      </c>
    </row>
    <row r="50" spans="1:7" x14ac:dyDescent="0.25">
      <c r="A50" t="s">
        <v>1857</v>
      </c>
      <c r="B50" t="s">
        <v>2109</v>
      </c>
      <c r="C50" t="s">
        <v>2687</v>
      </c>
      <c r="G50" t="s">
        <v>2751</v>
      </c>
    </row>
    <row r="51" spans="1:7" x14ac:dyDescent="0.25">
      <c r="A51" t="s">
        <v>1545</v>
      </c>
      <c r="B51" t="s">
        <v>2109</v>
      </c>
      <c r="C51" t="s">
        <v>2686</v>
      </c>
      <c r="G51" t="s">
        <v>2751</v>
      </c>
    </row>
    <row r="52" spans="1:7" x14ac:dyDescent="0.25">
      <c r="A52" t="s">
        <v>1839</v>
      </c>
      <c r="B52" t="s">
        <v>2109</v>
      </c>
      <c r="C52" t="s">
        <v>1837</v>
      </c>
      <c r="G52" t="s">
        <v>2751</v>
      </c>
    </row>
    <row r="53" spans="1:7" x14ac:dyDescent="0.25">
      <c r="A53" t="s">
        <v>194</v>
      </c>
      <c r="B53" t="s">
        <v>2109</v>
      </c>
      <c r="C53" t="s">
        <v>2685</v>
      </c>
      <c r="G53" t="s">
        <v>2751</v>
      </c>
    </row>
    <row r="54" spans="1:7" x14ac:dyDescent="0.25">
      <c r="A54" t="s">
        <v>532</v>
      </c>
      <c r="B54" t="s">
        <v>2109</v>
      </c>
      <c r="C54" t="s">
        <v>2683</v>
      </c>
      <c r="G54" t="s">
        <v>2751</v>
      </c>
    </row>
    <row r="55" spans="1:7" x14ac:dyDescent="0.25">
      <c r="A55" t="s">
        <v>323</v>
      </c>
      <c r="B55" t="s">
        <v>2109</v>
      </c>
      <c r="C55" t="s">
        <v>2684</v>
      </c>
      <c r="G55" t="s">
        <v>2751</v>
      </c>
    </row>
    <row r="56" spans="1:7" x14ac:dyDescent="0.25">
      <c r="A56" t="s">
        <v>542</v>
      </c>
      <c r="B56" t="s">
        <v>2109</v>
      </c>
      <c r="C56" t="s">
        <v>2683</v>
      </c>
      <c r="G56" t="s">
        <v>2751</v>
      </c>
    </row>
    <row r="57" spans="1:7" x14ac:dyDescent="0.25">
      <c r="A57" t="s">
        <v>2682</v>
      </c>
      <c r="B57" t="s">
        <v>2109</v>
      </c>
      <c r="C57" t="s">
        <v>2681</v>
      </c>
      <c r="G57" t="s">
        <v>2751</v>
      </c>
    </row>
    <row r="58" spans="1:7" x14ac:dyDescent="0.25">
      <c r="A58" t="s">
        <v>1316</v>
      </c>
      <c r="B58" t="s">
        <v>2109</v>
      </c>
      <c r="C58" t="s">
        <v>2680</v>
      </c>
      <c r="G58" t="s">
        <v>2751</v>
      </c>
    </row>
    <row r="59" spans="1:7" x14ac:dyDescent="0.25">
      <c r="A59" t="s">
        <v>552</v>
      </c>
      <c r="B59" t="s">
        <v>2109</v>
      </c>
      <c r="C59" t="s">
        <v>2679</v>
      </c>
      <c r="G59" t="s">
        <v>2751</v>
      </c>
    </row>
    <row r="60" spans="1:7" x14ac:dyDescent="0.25">
      <c r="A60" t="s">
        <v>478</v>
      </c>
      <c r="B60" t="s">
        <v>2109</v>
      </c>
      <c r="C60" t="s">
        <v>2538</v>
      </c>
      <c r="G60" t="s">
        <v>2751</v>
      </c>
    </row>
    <row r="61" spans="1:7" x14ac:dyDescent="0.25">
      <c r="A61" t="s">
        <v>551</v>
      </c>
      <c r="B61" t="s">
        <v>2109</v>
      </c>
      <c r="C61" t="s">
        <v>2678</v>
      </c>
      <c r="G61" t="s">
        <v>2751</v>
      </c>
    </row>
    <row r="62" spans="1:7" x14ac:dyDescent="0.25">
      <c r="A62" t="s">
        <v>499</v>
      </c>
      <c r="B62" t="s">
        <v>2109</v>
      </c>
      <c r="C62" t="s">
        <v>2672</v>
      </c>
      <c r="G62" t="s">
        <v>2751</v>
      </c>
    </row>
    <row r="63" spans="1:7" x14ac:dyDescent="0.25">
      <c r="A63" t="s">
        <v>1015</v>
      </c>
      <c r="B63" t="s">
        <v>2109</v>
      </c>
      <c r="C63" t="s">
        <v>2677</v>
      </c>
      <c r="G63" t="s">
        <v>2751</v>
      </c>
    </row>
    <row r="64" spans="1:7" x14ac:dyDescent="0.25">
      <c r="A64" t="s">
        <v>2009</v>
      </c>
      <c r="B64" t="s">
        <v>2109</v>
      </c>
      <c r="C64" t="s">
        <v>2676</v>
      </c>
      <c r="G64" t="s">
        <v>1040</v>
      </c>
    </row>
    <row r="65" spans="1:7" x14ac:dyDescent="0.25">
      <c r="A65" t="s">
        <v>356</v>
      </c>
      <c r="B65" t="s">
        <v>2109</v>
      </c>
      <c r="C65" t="s">
        <v>2675</v>
      </c>
      <c r="G65" t="s">
        <v>2751</v>
      </c>
    </row>
    <row r="66" spans="1:7" x14ac:dyDescent="0.25">
      <c r="A66" t="s">
        <v>1734</v>
      </c>
      <c r="B66" t="s">
        <v>2109</v>
      </c>
      <c r="C66" t="s">
        <v>2674</v>
      </c>
      <c r="G66" t="s">
        <v>1040</v>
      </c>
    </row>
    <row r="67" spans="1:7" x14ac:dyDescent="0.25">
      <c r="A67" t="s">
        <v>717</v>
      </c>
      <c r="B67" t="s">
        <v>2109</v>
      </c>
      <c r="C67" t="s">
        <v>2673</v>
      </c>
      <c r="G67" t="s">
        <v>2751</v>
      </c>
    </row>
    <row r="68" spans="1:7" x14ac:dyDescent="0.25">
      <c r="A68" t="s">
        <v>517</v>
      </c>
      <c r="B68" t="s">
        <v>2109</v>
      </c>
      <c r="C68" t="s">
        <v>2672</v>
      </c>
      <c r="G68" t="s">
        <v>2751</v>
      </c>
    </row>
    <row r="69" spans="1:7" x14ac:dyDescent="0.25">
      <c r="A69" t="s">
        <v>1313</v>
      </c>
      <c r="B69" t="s">
        <v>2109</v>
      </c>
      <c r="C69" t="s">
        <v>2671</v>
      </c>
      <c r="G69" t="s">
        <v>2751</v>
      </c>
    </row>
    <row r="70" spans="1:7" x14ac:dyDescent="0.25">
      <c r="A70" t="s">
        <v>1085</v>
      </c>
      <c r="B70" t="s">
        <v>2109</v>
      </c>
      <c r="C70" t="s">
        <v>2333</v>
      </c>
      <c r="G70" t="s">
        <v>1040</v>
      </c>
    </row>
    <row r="71" spans="1:7" x14ac:dyDescent="0.25">
      <c r="A71" t="s">
        <v>1950</v>
      </c>
      <c r="B71" t="s">
        <v>2109</v>
      </c>
      <c r="C71" t="s">
        <v>2670</v>
      </c>
      <c r="G71" t="s">
        <v>2751</v>
      </c>
    </row>
    <row r="72" spans="1:7" x14ac:dyDescent="0.25">
      <c r="A72" t="s">
        <v>2021</v>
      </c>
      <c r="B72" t="s">
        <v>2109</v>
      </c>
      <c r="C72" t="s">
        <v>2669</v>
      </c>
      <c r="G72" t="s">
        <v>1040</v>
      </c>
    </row>
    <row r="73" spans="1:7" x14ac:dyDescent="0.25">
      <c r="A73" t="s">
        <v>1977</v>
      </c>
      <c r="B73" t="s">
        <v>2109</v>
      </c>
      <c r="C73" t="s">
        <v>2668</v>
      </c>
      <c r="G73" t="s">
        <v>1040</v>
      </c>
    </row>
    <row r="74" spans="1:7" x14ac:dyDescent="0.25">
      <c r="A74" t="s">
        <v>161</v>
      </c>
      <c r="B74" t="s">
        <v>2109</v>
      </c>
      <c r="C74" t="s">
        <v>2667</v>
      </c>
      <c r="G74" t="s">
        <v>2751</v>
      </c>
    </row>
    <row r="75" spans="1:7" x14ac:dyDescent="0.25">
      <c r="A75" t="s">
        <v>874</v>
      </c>
      <c r="B75" t="s">
        <v>2109</v>
      </c>
      <c r="C75" t="s">
        <v>2666</v>
      </c>
      <c r="G75" t="s">
        <v>2751</v>
      </c>
    </row>
    <row r="76" spans="1:7" x14ac:dyDescent="0.25">
      <c r="A76" t="s">
        <v>1367</v>
      </c>
      <c r="B76" t="s">
        <v>2109</v>
      </c>
      <c r="C76" t="s">
        <v>2665</v>
      </c>
      <c r="G76" t="s">
        <v>2751</v>
      </c>
    </row>
    <row r="77" spans="1:7" x14ac:dyDescent="0.25">
      <c r="A77" t="s">
        <v>935</v>
      </c>
      <c r="B77" t="s">
        <v>2109</v>
      </c>
      <c r="C77" t="s">
        <v>2664</v>
      </c>
      <c r="G77" t="s">
        <v>2751</v>
      </c>
    </row>
    <row r="78" spans="1:7" x14ac:dyDescent="0.25">
      <c r="A78" t="s">
        <v>320</v>
      </c>
      <c r="B78" t="s">
        <v>2109</v>
      </c>
      <c r="C78" t="s">
        <v>2663</v>
      </c>
      <c r="G78" t="s">
        <v>2751</v>
      </c>
    </row>
    <row r="79" spans="1:7" x14ac:dyDescent="0.25">
      <c r="A79" t="s">
        <v>1012</v>
      </c>
      <c r="B79" t="s">
        <v>2109</v>
      </c>
      <c r="C79" t="s">
        <v>2662</v>
      </c>
      <c r="G79" t="s">
        <v>2751</v>
      </c>
    </row>
    <row r="80" spans="1:7" x14ac:dyDescent="0.25">
      <c r="A80" t="s">
        <v>707</v>
      </c>
      <c r="B80" t="s">
        <v>2109</v>
      </c>
      <c r="C80" t="s">
        <v>2661</v>
      </c>
      <c r="G80" t="s">
        <v>2751</v>
      </c>
    </row>
    <row r="81" spans="1:7" x14ac:dyDescent="0.25">
      <c r="A81" t="s">
        <v>1814</v>
      </c>
      <c r="B81" t="s">
        <v>2109</v>
      </c>
      <c r="C81" t="s">
        <v>2660</v>
      </c>
      <c r="G81" t="s">
        <v>2751</v>
      </c>
    </row>
    <row r="82" spans="1:7" x14ac:dyDescent="0.25">
      <c r="A82" t="s">
        <v>1782</v>
      </c>
      <c r="B82" t="s">
        <v>2109</v>
      </c>
      <c r="C82" t="s">
        <v>2088</v>
      </c>
      <c r="G82" t="s">
        <v>2751</v>
      </c>
    </row>
    <row r="83" spans="1:7" x14ac:dyDescent="0.25">
      <c r="A83" t="s">
        <v>1000</v>
      </c>
      <c r="B83" t="s">
        <v>2109</v>
      </c>
      <c r="C83" t="s">
        <v>2659</v>
      </c>
      <c r="G83" t="s">
        <v>2751</v>
      </c>
    </row>
    <row r="84" spans="1:7" x14ac:dyDescent="0.25">
      <c r="A84" t="s">
        <v>1163</v>
      </c>
      <c r="B84" t="s">
        <v>2109</v>
      </c>
      <c r="C84" t="s">
        <v>2658</v>
      </c>
      <c r="G84" t="s">
        <v>2751</v>
      </c>
    </row>
    <row r="85" spans="1:7" x14ac:dyDescent="0.25">
      <c r="A85" t="s">
        <v>32</v>
      </c>
      <c r="B85" t="s">
        <v>2109</v>
      </c>
      <c r="C85" t="s">
        <v>2657</v>
      </c>
      <c r="G85" t="s">
        <v>2751</v>
      </c>
    </row>
    <row r="86" spans="1:7" x14ac:dyDescent="0.25">
      <c r="A86" t="s">
        <v>1882</v>
      </c>
      <c r="B86" t="s">
        <v>2109</v>
      </c>
      <c r="C86" t="s">
        <v>2656</v>
      </c>
      <c r="G86" t="s">
        <v>2751</v>
      </c>
    </row>
    <row r="87" spans="1:7" x14ac:dyDescent="0.25">
      <c r="A87" t="s">
        <v>1448</v>
      </c>
      <c r="B87" t="s">
        <v>2109</v>
      </c>
      <c r="C87" t="s">
        <v>2655</v>
      </c>
      <c r="G87" t="s">
        <v>2751</v>
      </c>
    </row>
    <row r="88" spans="1:7" x14ac:dyDescent="0.25">
      <c r="A88" t="s">
        <v>1226</v>
      </c>
      <c r="B88" t="s">
        <v>2109</v>
      </c>
      <c r="C88" t="s">
        <v>2654</v>
      </c>
      <c r="G88" t="s">
        <v>2751</v>
      </c>
    </row>
    <row r="89" spans="1:7" x14ac:dyDescent="0.25">
      <c r="A89" t="s">
        <v>1220</v>
      </c>
      <c r="B89" t="s">
        <v>2109</v>
      </c>
      <c r="C89" t="s">
        <v>2653</v>
      </c>
      <c r="G89" t="s">
        <v>2751</v>
      </c>
    </row>
    <row r="90" spans="1:7" x14ac:dyDescent="0.25">
      <c r="A90" t="s">
        <v>520</v>
      </c>
      <c r="B90" t="s">
        <v>2109</v>
      </c>
      <c r="C90" t="s">
        <v>2652</v>
      </c>
      <c r="G90" t="s">
        <v>2751</v>
      </c>
    </row>
    <row r="91" spans="1:7" x14ac:dyDescent="0.25">
      <c r="A91" t="s">
        <v>225</v>
      </c>
      <c r="B91" t="s">
        <v>2109</v>
      </c>
      <c r="C91" t="s">
        <v>2651</v>
      </c>
      <c r="G91" t="s">
        <v>2751</v>
      </c>
    </row>
    <row r="92" spans="1:7" x14ac:dyDescent="0.25">
      <c r="A92" t="s">
        <v>155</v>
      </c>
      <c r="B92" t="s">
        <v>2109</v>
      </c>
      <c r="C92" t="s">
        <v>2650</v>
      </c>
      <c r="G92" t="s">
        <v>1040</v>
      </c>
    </row>
    <row r="93" spans="1:7" x14ac:dyDescent="0.25">
      <c r="A93" t="s">
        <v>1937</v>
      </c>
      <c r="B93" t="s">
        <v>2109</v>
      </c>
      <c r="C93" t="s">
        <v>2649</v>
      </c>
      <c r="G93" t="s">
        <v>1040</v>
      </c>
    </row>
    <row r="94" spans="1:7" x14ac:dyDescent="0.25">
      <c r="A94" t="s">
        <v>1889</v>
      </c>
      <c r="B94" t="s">
        <v>2109</v>
      </c>
      <c r="C94" t="s">
        <v>1887</v>
      </c>
      <c r="G94" t="s">
        <v>2751</v>
      </c>
    </row>
    <row r="95" spans="1:7" x14ac:dyDescent="0.25">
      <c r="A95" t="s">
        <v>1872</v>
      </c>
      <c r="B95" t="s">
        <v>2109</v>
      </c>
      <c r="C95" t="s">
        <v>1870</v>
      </c>
      <c r="G95" t="s">
        <v>1040</v>
      </c>
    </row>
    <row r="96" spans="1:7" x14ac:dyDescent="0.25">
      <c r="A96" t="s">
        <v>1094</v>
      </c>
      <c r="B96" t="s">
        <v>2109</v>
      </c>
      <c r="C96" t="s">
        <v>2648</v>
      </c>
      <c r="G96" t="s">
        <v>2751</v>
      </c>
    </row>
    <row r="97" spans="1:7" x14ac:dyDescent="0.25">
      <c r="A97" t="s">
        <v>1445</v>
      </c>
      <c r="B97" t="s">
        <v>2109</v>
      </c>
      <c r="C97" t="s">
        <v>2647</v>
      </c>
      <c r="G97" t="s">
        <v>2751</v>
      </c>
    </row>
    <row r="98" spans="1:7" x14ac:dyDescent="0.25">
      <c r="A98" t="s">
        <v>301</v>
      </c>
      <c r="B98" t="s">
        <v>2109</v>
      </c>
      <c r="C98" t="s">
        <v>2646</v>
      </c>
      <c r="G98" t="s">
        <v>2751</v>
      </c>
    </row>
    <row r="99" spans="1:7" x14ac:dyDescent="0.25">
      <c r="A99" t="s">
        <v>1641</v>
      </c>
      <c r="B99" t="s">
        <v>2109</v>
      </c>
      <c r="C99" t="s">
        <v>2645</v>
      </c>
      <c r="G99" t="s">
        <v>2751</v>
      </c>
    </row>
    <row r="100" spans="1:7" x14ac:dyDescent="0.25">
      <c r="A100" t="s">
        <v>1199</v>
      </c>
      <c r="B100" t="s">
        <v>2109</v>
      </c>
      <c r="C100" t="s">
        <v>2644</v>
      </c>
      <c r="G100" t="s">
        <v>2751</v>
      </c>
    </row>
    <row r="101" spans="1:7" x14ac:dyDescent="0.25">
      <c r="A101" t="s">
        <v>505</v>
      </c>
      <c r="B101" t="s">
        <v>2109</v>
      </c>
      <c r="C101" t="s">
        <v>2643</v>
      </c>
      <c r="G101" t="s">
        <v>2751</v>
      </c>
    </row>
    <row r="102" spans="1:7" x14ac:dyDescent="0.25">
      <c r="A102" t="s">
        <v>1328</v>
      </c>
      <c r="B102" t="s">
        <v>2109</v>
      </c>
      <c r="C102" t="s">
        <v>2642</v>
      </c>
      <c r="G102" t="s">
        <v>2751</v>
      </c>
    </row>
    <row r="103" spans="1:7" x14ac:dyDescent="0.25">
      <c r="A103" t="s">
        <v>490</v>
      </c>
      <c r="B103" t="s">
        <v>2109</v>
      </c>
      <c r="C103" t="s">
        <v>2641</v>
      </c>
      <c r="G103" t="s">
        <v>2751</v>
      </c>
    </row>
    <row r="104" spans="1:7" x14ac:dyDescent="0.25">
      <c r="A104" t="s">
        <v>468</v>
      </c>
      <c r="B104" t="s">
        <v>2109</v>
      </c>
      <c r="C104" t="s">
        <v>2640</v>
      </c>
      <c r="G104" t="s">
        <v>2751</v>
      </c>
    </row>
    <row r="105" spans="1:7" x14ac:dyDescent="0.25">
      <c r="A105" t="s">
        <v>1076</v>
      </c>
      <c r="B105" t="s">
        <v>2109</v>
      </c>
      <c r="C105" t="s">
        <v>2639</v>
      </c>
      <c r="G105" t="s">
        <v>1040</v>
      </c>
    </row>
    <row r="106" spans="1:7" x14ac:dyDescent="0.25">
      <c r="A106" t="s">
        <v>188</v>
      </c>
      <c r="B106" t="s">
        <v>2109</v>
      </c>
      <c r="C106" t="s">
        <v>2638</v>
      </c>
      <c r="G106" t="s">
        <v>2751</v>
      </c>
    </row>
    <row r="107" spans="1:7" x14ac:dyDescent="0.25">
      <c r="A107" t="s">
        <v>219</v>
      </c>
      <c r="B107" t="s">
        <v>2109</v>
      </c>
      <c r="C107" t="s">
        <v>2422</v>
      </c>
      <c r="G107" t="s">
        <v>2751</v>
      </c>
    </row>
    <row r="108" spans="1:7" x14ac:dyDescent="0.25">
      <c r="A108" t="s">
        <v>1067</v>
      </c>
      <c r="B108" t="s">
        <v>2109</v>
      </c>
      <c r="C108" t="s">
        <v>2637</v>
      </c>
      <c r="G108" t="s">
        <v>2751</v>
      </c>
    </row>
    <row r="109" spans="1:7" x14ac:dyDescent="0.25">
      <c r="A109" t="s">
        <v>871</v>
      </c>
      <c r="B109" t="s">
        <v>2109</v>
      </c>
      <c r="C109" t="s">
        <v>2636</v>
      </c>
      <c r="G109" t="s">
        <v>2751</v>
      </c>
    </row>
    <row r="110" spans="1:7" x14ac:dyDescent="0.25">
      <c r="A110" t="s">
        <v>790</v>
      </c>
      <c r="B110" t="s">
        <v>2109</v>
      </c>
      <c r="C110" t="s">
        <v>2635</v>
      </c>
      <c r="G110" t="s">
        <v>2751</v>
      </c>
    </row>
    <row r="111" spans="1:7" x14ac:dyDescent="0.25">
      <c r="A111" t="s">
        <v>1587</v>
      </c>
      <c r="B111" t="s">
        <v>2109</v>
      </c>
      <c r="C111" t="s">
        <v>2634</v>
      </c>
      <c r="G111" t="s">
        <v>2751</v>
      </c>
    </row>
    <row r="112" spans="1:7" x14ac:dyDescent="0.25">
      <c r="A112" t="s">
        <v>311</v>
      </c>
      <c r="B112" t="s">
        <v>2109</v>
      </c>
      <c r="C112" t="s">
        <v>2633</v>
      </c>
      <c r="G112" t="s">
        <v>2751</v>
      </c>
    </row>
    <row r="113" spans="1:7" x14ac:dyDescent="0.25">
      <c r="A113" s="19">
        <v>2234562</v>
      </c>
      <c r="B113" t="s">
        <v>2109</v>
      </c>
      <c r="C113" t="s">
        <v>2632</v>
      </c>
      <c r="G113" t="s">
        <v>2751</v>
      </c>
    </row>
    <row r="114" spans="1:7" x14ac:dyDescent="0.25">
      <c r="A114" t="s">
        <v>1860</v>
      </c>
      <c r="B114" t="s">
        <v>2109</v>
      </c>
      <c r="C114" t="s">
        <v>2631</v>
      </c>
      <c r="G114" t="s">
        <v>2751</v>
      </c>
    </row>
    <row r="115" spans="1:7" x14ac:dyDescent="0.25">
      <c r="A115" t="s">
        <v>106</v>
      </c>
      <c r="B115" t="s">
        <v>2109</v>
      </c>
      <c r="C115" t="s">
        <v>2630</v>
      </c>
      <c r="G115" t="s">
        <v>2751</v>
      </c>
    </row>
    <row r="116" spans="1:7" x14ac:dyDescent="0.25">
      <c r="A116" t="s">
        <v>1990</v>
      </c>
      <c r="B116" t="s">
        <v>2109</v>
      </c>
      <c r="C116" t="s">
        <v>2629</v>
      </c>
      <c r="G116" t="s">
        <v>1040</v>
      </c>
    </row>
    <row r="117" spans="1:7" x14ac:dyDescent="0.25">
      <c r="A117" t="s">
        <v>2024</v>
      </c>
      <c r="B117" t="s">
        <v>2109</v>
      </c>
      <c r="C117" t="s">
        <v>2628</v>
      </c>
      <c r="G117" t="s">
        <v>1040</v>
      </c>
    </row>
    <row r="118" spans="1:7" x14ac:dyDescent="0.25">
      <c r="A118" t="s">
        <v>1310</v>
      </c>
      <c r="B118" t="s">
        <v>2109</v>
      </c>
      <c r="C118" t="s">
        <v>2627</v>
      </c>
      <c r="G118" t="s">
        <v>2751</v>
      </c>
    </row>
    <row r="119" spans="1:7" x14ac:dyDescent="0.25">
      <c r="A119" t="s">
        <v>1046</v>
      </c>
      <c r="B119" t="s">
        <v>2109</v>
      </c>
      <c r="C119" t="s">
        <v>2626</v>
      </c>
      <c r="G119" t="s">
        <v>1040</v>
      </c>
    </row>
    <row r="120" spans="1:7" x14ac:dyDescent="0.25">
      <c r="A120" t="s">
        <v>1370</v>
      </c>
      <c r="B120" t="s">
        <v>2109</v>
      </c>
      <c r="C120" t="s">
        <v>2625</v>
      </c>
      <c r="G120" t="s">
        <v>2751</v>
      </c>
    </row>
    <row r="121" spans="1:7" x14ac:dyDescent="0.25">
      <c r="A121" t="s">
        <v>541</v>
      </c>
      <c r="B121" t="s">
        <v>2109</v>
      </c>
      <c r="C121" t="s">
        <v>2624</v>
      </c>
      <c r="G121" t="s">
        <v>2751</v>
      </c>
    </row>
    <row r="122" spans="1:7" x14ac:dyDescent="0.25">
      <c r="A122" t="s">
        <v>523</v>
      </c>
      <c r="B122" t="s">
        <v>2109</v>
      </c>
      <c r="C122" t="s">
        <v>2623</v>
      </c>
      <c r="G122" t="s">
        <v>2751</v>
      </c>
    </row>
    <row r="123" spans="1:7" x14ac:dyDescent="0.25">
      <c r="A123" t="s">
        <v>1993</v>
      </c>
      <c r="B123" t="s">
        <v>2109</v>
      </c>
      <c r="C123" t="s">
        <v>2622</v>
      </c>
      <c r="G123" t="s">
        <v>1040</v>
      </c>
    </row>
    <row r="124" spans="1:7" x14ac:dyDescent="0.25">
      <c r="A124" t="s">
        <v>1793</v>
      </c>
      <c r="B124" t="s">
        <v>2109</v>
      </c>
      <c r="C124" t="s">
        <v>2621</v>
      </c>
      <c r="G124" t="s">
        <v>1040</v>
      </c>
    </row>
    <row r="125" spans="1:7" x14ac:dyDescent="0.25">
      <c r="A125" t="s">
        <v>1731</v>
      </c>
      <c r="B125" t="s">
        <v>2109</v>
      </c>
      <c r="C125" t="s">
        <v>2620</v>
      </c>
      <c r="G125" t="s">
        <v>1040</v>
      </c>
    </row>
    <row r="126" spans="1:7" x14ac:dyDescent="0.25">
      <c r="A126" t="s">
        <v>756</v>
      </c>
      <c r="B126" t="s">
        <v>2109</v>
      </c>
      <c r="C126" t="s">
        <v>2619</v>
      </c>
      <c r="G126" t="s">
        <v>2751</v>
      </c>
    </row>
    <row r="127" spans="1:7" x14ac:dyDescent="0.25">
      <c r="A127" t="s">
        <v>1578</v>
      </c>
      <c r="B127" t="s">
        <v>2109</v>
      </c>
      <c r="C127" t="s">
        <v>2618</v>
      </c>
      <c r="G127" t="s">
        <v>2751</v>
      </c>
    </row>
    <row r="128" spans="1:7" x14ac:dyDescent="0.25">
      <c r="A128" t="s">
        <v>1940</v>
      </c>
      <c r="B128" t="s">
        <v>2109</v>
      </c>
      <c r="C128" t="s">
        <v>2617</v>
      </c>
      <c r="G128" t="s">
        <v>2751</v>
      </c>
    </row>
    <row r="129" spans="1:7" x14ac:dyDescent="0.25">
      <c r="A129" t="s">
        <v>1148</v>
      </c>
      <c r="B129" t="s">
        <v>2109</v>
      </c>
      <c r="C129" t="s">
        <v>2616</v>
      </c>
      <c r="G129" t="s">
        <v>1040</v>
      </c>
    </row>
    <row r="130" spans="1:7" x14ac:dyDescent="0.25">
      <c r="A130" t="s">
        <v>1743</v>
      </c>
      <c r="B130" t="s">
        <v>2109</v>
      </c>
      <c r="C130" t="s">
        <v>2615</v>
      </c>
      <c r="G130" t="s">
        <v>1040</v>
      </c>
    </row>
    <row r="131" spans="1:7" x14ac:dyDescent="0.25">
      <c r="A131" t="s">
        <v>1451</v>
      </c>
      <c r="B131" t="s">
        <v>2109</v>
      </c>
      <c r="C131" t="s">
        <v>2614</v>
      </c>
      <c r="G131" t="s">
        <v>2751</v>
      </c>
    </row>
    <row r="132" spans="1:7" x14ac:dyDescent="0.25">
      <c r="A132" t="s">
        <v>1560</v>
      </c>
      <c r="B132" t="s">
        <v>2109</v>
      </c>
      <c r="C132" t="s">
        <v>2613</v>
      </c>
      <c r="G132" t="s">
        <v>2751</v>
      </c>
    </row>
    <row r="133" spans="1:7" x14ac:dyDescent="0.25">
      <c r="A133" t="s">
        <v>599</v>
      </c>
      <c r="B133" t="s">
        <v>2109</v>
      </c>
      <c r="C133" t="s">
        <v>2612</v>
      </c>
      <c r="G133" t="s">
        <v>2751</v>
      </c>
    </row>
    <row r="134" spans="1:7" x14ac:dyDescent="0.25">
      <c r="A134" t="s">
        <v>307</v>
      </c>
      <c r="B134" t="s">
        <v>2109</v>
      </c>
      <c r="C134" t="s">
        <v>2611</v>
      </c>
      <c r="G134" t="s">
        <v>2751</v>
      </c>
    </row>
    <row r="135" spans="1:7" x14ac:dyDescent="0.25">
      <c r="A135" t="s">
        <v>1475</v>
      </c>
      <c r="B135" t="s">
        <v>2109</v>
      </c>
      <c r="C135" t="s">
        <v>2610</v>
      </c>
      <c r="G135" t="s">
        <v>1040</v>
      </c>
    </row>
    <row r="136" spans="1:7" x14ac:dyDescent="0.25">
      <c r="A136" t="s">
        <v>697</v>
      </c>
      <c r="B136" t="s">
        <v>2109</v>
      </c>
      <c r="C136" t="s">
        <v>2609</v>
      </c>
      <c r="G136" t="s">
        <v>1040</v>
      </c>
    </row>
    <row r="137" spans="1:7" x14ac:dyDescent="0.25">
      <c r="A137" t="s">
        <v>889</v>
      </c>
      <c r="B137" t="s">
        <v>2109</v>
      </c>
      <c r="C137" t="s">
        <v>2608</v>
      </c>
      <c r="G137" t="s">
        <v>2751</v>
      </c>
    </row>
    <row r="138" spans="1:7" x14ac:dyDescent="0.25">
      <c r="A138" t="s">
        <v>19</v>
      </c>
      <c r="B138" t="s">
        <v>2109</v>
      </c>
      <c r="C138" t="s">
        <v>2607</v>
      </c>
      <c r="G138" t="s">
        <v>2751</v>
      </c>
    </row>
    <row r="139" spans="1:7" x14ac:dyDescent="0.25">
      <c r="A139" t="s">
        <v>127</v>
      </c>
      <c r="B139" t="s">
        <v>2109</v>
      </c>
      <c r="C139" t="s">
        <v>2606</v>
      </c>
      <c r="G139" t="s">
        <v>2751</v>
      </c>
    </row>
    <row r="140" spans="1:7" x14ac:dyDescent="0.25">
      <c r="A140" t="s">
        <v>10</v>
      </c>
      <c r="B140" t="s">
        <v>2109</v>
      </c>
      <c r="C140" t="s">
        <v>2605</v>
      </c>
      <c r="G140" t="s">
        <v>2751</v>
      </c>
    </row>
    <row r="141" spans="1:7" x14ac:dyDescent="0.25">
      <c r="A141" t="s">
        <v>1289</v>
      </c>
      <c r="B141" t="s">
        <v>2109</v>
      </c>
      <c r="C141" t="s">
        <v>2604</v>
      </c>
      <c r="G141" t="s">
        <v>2751</v>
      </c>
    </row>
    <row r="142" spans="1:7" x14ac:dyDescent="0.25">
      <c r="A142" t="s">
        <v>35</v>
      </c>
      <c r="B142" t="s">
        <v>2109</v>
      </c>
      <c r="C142" t="s">
        <v>33</v>
      </c>
      <c r="G142" t="s">
        <v>2751</v>
      </c>
    </row>
    <row r="143" spans="1:7" x14ac:dyDescent="0.25">
      <c r="A143" t="s">
        <v>1430</v>
      </c>
      <c r="B143" t="s">
        <v>2109</v>
      </c>
      <c r="C143" t="s">
        <v>2603</v>
      </c>
      <c r="G143" t="s">
        <v>2751</v>
      </c>
    </row>
    <row r="144" spans="1:7" x14ac:dyDescent="0.25">
      <c r="A144" t="s">
        <v>1018</v>
      </c>
      <c r="B144" t="s">
        <v>2109</v>
      </c>
      <c r="C144" t="s">
        <v>2602</v>
      </c>
      <c r="G144" t="s">
        <v>2751</v>
      </c>
    </row>
    <row r="145" spans="1:7" x14ac:dyDescent="0.25">
      <c r="A145" t="s">
        <v>54</v>
      </c>
      <c r="B145" t="s">
        <v>2109</v>
      </c>
      <c r="C145" t="s">
        <v>2601</v>
      </c>
      <c r="G145" t="s">
        <v>2751</v>
      </c>
    </row>
    <row r="146" spans="1:7" x14ac:dyDescent="0.25">
      <c r="A146" t="s">
        <v>209</v>
      </c>
      <c r="B146" t="s">
        <v>2109</v>
      </c>
      <c r="C146" t="s">
        <v>2600</v>
      </c>
      <c r="G146" t="s">
        <v>2751</v>
      </c>
    </row>
    <row r="147" spans="1:7" x14ac:dyDescent="0.25">
      <c r="A147" t="s">
        <v>1608</v>
      </c>
      <c r="B147" t="s">
        <v>2109</v>
      </c>
      <c r="C147" t="s">
        <v>2599</v>
      </c>
      <c r="G147" t="s">
        <v>2751</v>
      </c>
    </row>
    <row r="148" spans="1:7" x14ac:dyDescent="0.25">
      <c r="A148" t="s">
        <v>231</v>
      </c>
      <c r="B148" t="s">
        <v>2109</v>
      </c>
      <c r="C148" t="s">
        <v>2598</v>
      </c>
      <c r="G148" t="s">
        <v>2751</v>
      </c>
    </row>
    <row r="149" spans="1:7" x14ac:dyDescent="0.25">
      <c r="A149" s="19">
        <v>2238851</v>
      </c>
      <c r="B149" t="s">
        <v>2109</v>
      </c>
      <c r="C149" t="s">
        <v>2597</v>
      </c>
      <c r="G149" t="s">
        <v>2751</v>
      </c>
    </row>
    <row r="150" spans="1:7" x14ac:dyDescent="0.25">
      <c r="A150" t="s">
        <v>47</v>
      </c>
      <c r="B150" t="s">
        <v>2109</v>
      </c>
      <c r="C150" t="s">
        <v>2596</v>
      </c>
      <c r="G150" t="s">
        <v>2751</v>
      </c>
    </row>
    <row r="151" spans="1:7" x14ac:dyDescent="0.25">
      <c r="A151" t="s">
        <v>419</v>
      </c>
      <c r="B151" t="s">
        <v>2109</v>
      </c>
      <c r="C151" t="s">
        <v>2595</v>
      </c>
      <c r="G151" t="s">
        <v>2751</v>
      </c>
    </row>
    <row r="152" spans="1:7" x14ac:dyDescent="0.25">
      <c r="A152" t="s">
        <v>548</v>
      </c>
      <c r="B152" t="s">
        <v>2109</v>
      </c>
      <c r="C152" t="s">
        <v>2594</v>
      </c>
      <c r="G152" t="s">
        <v>2751</v>
      </c>
    </row>
    <row r="153" spans="1:7" x14ac:dyDescent="0.25">
      <c r="A153" t="s">
        <v>561</v>
      </c>
      <c r="B153" t="s">
        <v>2109</v>
      </c>
      <c r="C153" t="s">
        <v>2593</v>
      </c>
      <c r="G153" t="s">
        <v>2751</v>
      </c>
    </row>
    <row r="154" spans="1:7" x14ac:dyDescent="0.25">
      <c r="A154" t="s">
        <v>1178</v>
      </c>
      <c r="B154" t="s">
        <v>2109</v>
      </c>
      <c r="C154" t="s">
        <v>2592</v>
      </c>
      <c r="G154" t="s">
        <v>2751</v>
      </c>
    </row>
    <row r="155" spans="1:7" x14ac:dyDescent="0.25">
      <c r="A155" t="s">
        <v>645</v>
      </c>
      <c r="B155" t="s">
        <v>2109</v>
      </c>
      <c r="C155" t="s">
        <v>2591</v>
      </c>
      <c r="G155" t="s">
        <v>2751</v>
      </c>
    </row>
    <row r="156" spans="1:7" x14ac:dyDescent="0.25">
      <c r="A156" t="s">
        <v>593</v>
      </c>
      <c r="B156" t="s">
        <v>2109</v>
      </c>
      <c r="C156" t="s">
        <v>2590</v>
      </c>
      <c r="G156" t="s">
        <v>2751</v>
      </c>
    </row>
    <row r="157" spans="1:7" x14ac:dyDescent="0.25">
      <c r="A157" t="s">
        <v>118</v>
      </c>
      <c r="B157" t="s">
        <v>2109</v>
      </c>
      <c r="C157" t="s">
        <v>2589</v>
      </c>
      <c r="G157" t="s">
        <v>2751</v>
      </c>
    </row>
    <row r="158" spans="1:7" x14ac:dyDescent="0.25">
      <c r="A158" s="19">
        <v>2228777</v>
      </c>
      <c r="B158" t="s">
        <v>2109</v>
      </c>
      <c r="C158" t="s">
        <v>2588</v>
      </c>
      <c r="G158" t="s">
        <v>2751</v>
      </c>
    </row>
    <row r="159" spans="1:7" x14ac:dyDescent="0.25">
      <c r="A159" t="s">
        <v>72</v>
      </c>
      <c r="B159" t="s">
        <v>2109</v>
      </c>
      <c r="C159" t="s">
        <v>2587</v>
      </c>
      <c r="G159" t="s">
        <v>2751</v>
      </c>
    </row>
    <row r="160" spans="1:7" x14ac:dyDescent="0.25">
      <c r="A160" t="s">
        <v>176</v>
      </c>
      <c r="B160" t="s">
        <v>2109</v>
      </c>
      <c r="C160" t="s">
        <v>2586</v>
      </c>
      <c r="G160" t="s">
        <v>2751</v>
      </c>
    </row>
    <row r="161" spans="1:7" x14ac:dyDescent="0.25">
      <c r="A161" t="s">
        <v>1247</v>
      </c>
      <c r="B161" t="s">
        <v>2109</v>
      </c>
      <c r="C161" t="s">
        <v>2585</v>
      </c>
      <c r="G161" t="s">
        <v>2751</v>
      </c>
    </row>
    <row r="162" spans="1:7" x14ac:dyDescent="0.25">
      <c r="A162" t="s">
        <v>844</v>
      </c>
      <c r="B162" t="s">
        <v>2109</v>
      </c>
      <c r="C162" t="s">
        <v>2584</v>
      </c>
      <c r="G162" t="s">
        <v>2751</v>
      </c>
    </row>
    <row r="163" spans="1:7" x14ac:dyDescent="0.25">
      <c r="A163" t="s">
        <v>704</v>
      </c>
      <c r="B163" t="s">
        <v>2109</v>
      </c>
      <c r="C163" t="s">
        <v>2583</v>
      </c>
      <c r="G163" t="s">
        <v>2751</v>
      </c>
    </row>
    <row r="164" spans="1:7" x14ac:dyDescent="0.25">
      <c r="A164" t="s">
        <v>2000</v>
      </c>
      <c r="B164" t="s">
        <v>2109</v>
      </c>
      <c r="C164" t="s">
        <v>2582</v>
      </c>
      <c r="G164" t="s">
        <v>2751</v>
      </c>
    </row>
    <row r="165" spans="1:7" x14ac:dyDescent="0.25">
      <c r="A165" t="s">
        <v>1836</v>
      </c>
      <c r="B165" t="s">
        <v>2109</v>
      </c>
      <c r="C165" t="s">
        <v>2581</v>
      </c>
      <c r="G165" t="s">
        <v>2751</v>
      </c>
    </row>
    <row r="166" spans="1:7" x14ac:dyDescent="0.25">
      <c r="A166" t="s">
        <v>1644</v>
      </c>
      <c r="B166" t="s">
        <v>2109</v>
      </c>
      <c r="C166" t="s">
        <v>2580</v>
      </c>
      <c r="G166" t="s">
        <v>2751</v>
      </c>
    </row>
    <row r="167" spans="1:7" x14ac:dyDescent="0.25">
      <c r="A167" t="s">
        <v>633</v>
      </c>
      <c r="B167" t="s">
        <v>2109</v>
      </c>
      <c r="C167" t="s">
        <v>2579</v>
      </c>
      <c r="G167" t="s">
        <v>2751</v>
      </c>
    </row>
    <row r="168" spans="1:7" x14ac:dyDescent="0.25">
      <c r="A168" t="s">
        <v>140</v>
      </c>
      <c r="B168" t="s">
        <v>2109</v>
      </c>
      <c r="C168" t="s">
        <v>2578</v>
      </c>
      <c r="G168" t="s">
        <v>2751</v>
      </c>
    </row>
    <row r="169" spans="1:7" x14ac:dyDescent="0.25">
      <c r="A169" t="s">
        <v>1557</v>
      </c>
      <c r="B169" t="s">
        <v>2109</v>
      </c>
      <c r="C169" t="s">
        <v>2577</v>
      </c>
      <c r="G169" t="s">
        <v>2751</v>
      </c>
    </row>
    <row r="170" spans="1:7" x14ac:dyDescent="0.25">
      <c r="A170" t="s">
        <v>1544</v>
      </c>
      <c r="B170" t="s">
        <v>2109</v>
      </c>
      <c r="C170" t="s">
        <v>2576</v>
      </c>
      <c r="G170" t="s">
        <v>2751</v>
      </c>
    </row>
    <row r="171" spans="1:7" x14ac:dyDescent="0.25">
      <c r="A171" t="s">
        <v>916</v>
      </c>
      <c r="B171" t="s">
        <v>2109</v>
      </c>
      <c r="C171" t="s">
        <v>2575</v>
      </c>
      <c r="G171" t="s">
        <v>2751</v>
      </c>
    </row>
    <row r="172" spans="1:7" x14ac:dyDescent="0.25">
      <c r="A172" t="s">
        <v>576</v>
      </c>
      <c r="B172" t="s">
        <v>2109</v>
      </c>
      <c r="C172" t="s">
        <v>2574</v>
      </c>
      <c r="G172" t="s">
        <v>2751</v>
      </c>
    </row>
    <row r="173" spans="1:7" x14ac:dyDescent="0.25">
      <c r="A173" t="s">
        <v>907</v>
      </c>
      <c r="B173" t="s">
        <v>2109</v>
      </c>
      <c r="C173" t="s">
        <v>2573</v>
      </c>
      <c r="G173" t="s">
        <v>2751</v>
      </c>
    </row>
    <row r="174" spans="1:7" x14ac:dyDescent="0.25">
      <c r="A174" t="s">
        <v>425</v>
      </c>
      <c r="B174" t="s">
        <v>2109</v>
      </c>
      <c r="C174" t="s">
        <v>2572</v>
      </c>
      <c r="G174" t="s">
        <v>2751</v>
      </c>
    </row>
    <row r="175" spans="1:7" x14ac:dyDescent="0.25">
      <c r="A175" t="s">
        <v>768</v>
      </c>
      <c r="B175" t="s">
        <v>2109</v>
      </c>
      <c r="C175" t="s">
        <v>2571</v>
      </c>
      <c r="G175" t="s">
        <v>2751</v>
      </c>
    </row>
    <row r="176" spans="1:7" x14ac:dyDescent="0.25">
      <c r="A176" t="s">
        <v>627</v>
      </c>
      <c r="B176" t="s">
        <v>2109</v>
      </c>
      <c r="C176" t="s">
        <v>2570</v>
      </c>
      <c r="G176" t="s">
        <v>2751</v>
      </c>
    </row>
    <row r="177" spans="1:7" x14ac:dyDescent="0.25">
      <c r="A177" t="s">
        <v>395</v>
      </c>
      <c r="B177" t="s">
        <v>2109</v>
      </c>
      <c r="C177" t="s">
        <v>2569</v>
      </c>
      <c r="G177" t="s">
        <v>2751</v>
      </c>
    </row>
    <row r="178" spans="1:7" x14ac:dyDescent="0.25">
      <c r="A178" t="s">
        <v>216</v>
      </c>
      <c r="B178" t="s">
        <v>2109</v>
      </c>
      <c r="C178" t="s">
        <v>2568</v>
      </c>
      <c r="G178" t="s">
        <v>2751</v>
      </c>
    </row>
    <row r="179" spans="1:7" x14ac:dyDescent="0.25">
      <c r="A179" t="s">
        <v>431</v>
      </c>
      <c r="B179" t="s">
        <v>2109</v>
      </c>
      <c r="C179" t="s">
        <v>2567</v>
      </c>
      <c r="G179" t="s">
        <v>2751</v>
      </c>
    </row>
    <row r="180" spans="1:7" x14ac:dyDescent="0.25">
      <c r="A180" t="s">
        <v>671</v>
      </c>
      <c r="B180" t="s">
        <v>2109</v>
      </c>
      <c r="C180" t="s">
        <v>2566</v>
      </c>
      <c r="G180" t="s">
        <v>2751</v>
      </c>
    </row>
    <row r="181" spans="1:7" x14ac:dyDescent="0.25">
      <c r="A181" t="s">
        <v>771</v>
      </c>
      <c r="B181" t="s">
        <v>2109</v>
      </c>
      <c r="C181" t="s">
        <v>2565</v>
      </c>
      <c r="G181" t="s">
        <v>2751</v>
      </c>
    </row>
    <row r="182" spans="1:7" x14ac:dyDescent="0.25">
      <c r="A182" t="s">
        <v>1358</v>
      </c>
      <c r="B182" t="s">
        <v>2109</v>
      </c>
      <c r="C182" t="s">
        <v>2564</v>
      </c>
      <c r="G182" t="s">
        <v>2751</v>
      </c>
    </row>
    <row r="183" spans="1:7" x14ac:dyDescent="0.25">
      <c r="A183" t="s">
        <v>960</v>
      </c>
      <c r="B183" t="s">
        <v>2109</v>
      </c>
      <c r="C183" t="s">
        <v>2563</v>
      </c>
      <c r="G183" t="s">
        <v>2751</v>
      </c>
    </row>
    <row r="184" spans="1:7" x14ac:dyDescent="0.25">
      <c r="A184" t="s">
        <v>353</v>
      </c>
      <c r="B184" t="s">
        <v>2109</v>
      </c>
      <c r="C184" t="s">
        <v>2562</v>
      </c>
      <c r="G184" t="s">
        <v>2751</v>
      </c>
    </row>
    <row r="185" spans="1:7" x14ac:dyDescent="0.25">
      <c r="A185" t="s">
        <v>865</v>
      </c>
      <c r="B185" t="s">
        <v>2109</v>
      </c>
      <c r="C185" t="s">
        <v>2561</v>
      </c>
      <c r="G185" t="s">
        <v>2751</v>
      </c>
    </row>
    <row r="186" spans="1:7" x14ac:dyDescent="0.25">
      <c r="A186" t="s">
        <v>1665</v>
      </c>
      <c r="B186" t="s">
        <v>2109</v>
      </c>
      <c r="C186" t="s">
        <v>2560</v>
      </c>
      <c r="G186" t="s">
        <v>2751</v>
      </c>
    </row>
    <row r="187" spans="1:7" x14ac:dyDescent="0.25">
      <c r="A187" t="s">
        <v>1021</v>
      </c>
      <c r="B187" t="s">
        <v>2109</v>
      </c>
      <c r="C187" t="s">
        <v>2559</v>
      </c>
      <c r="G187" t="s">
        <v>2751</v>
      </c>
    </row>
    <row r="188" spans="1:7" x14ac:dyDescent="0.25">
      <c r="A188" t="s">
        <v>1979</v>
      </c>
      <c r="B188" t="s">
        <v>2109</v>
      </c>
      <c r="C188" t="s">
        <v>2558</v>
      </c>
      <c r="G188" t="s">
        <v>1040</v>
      </c>
    </row>
    <row r="189" spans="1:7" x14ac:dyDescent="0.25">
      <c r="A189" t="s">
        <v>820</v>
      </c>
      <c r="B189" t="s">
        <v>2109</v>
      </c>
      <c r="C189" t="s">
        <v>2557</v>
      </c>
      <c r="G189" t="s">
        <v>1040</v>
      </c>
    </row>
    <row r="190" spans="1:7" x14ac:dyDescent="0.25">
      <c r="A190" t="s">
        <v>121</v>
      </c>
      <c r="B190" t="s">
        <v>2109</v>
      </c>
      <c r="C190" t="s">
        <v>2556</v>
      </c>
      <c r="G190" t="s">
        <v>2751</v>
      </c>
    </row>
    <row r="191" spans="1:7" x14ac:dyDescent="0.25">
      <c r="A191" t="s">
        <v>826</v>
      </c>
      <c r="B191" t="s">
        <v>2109</v>
      </c>
      <c r="C191" t="s">
        <v>2555</v>
      </c>
      <c r="G191" t="s">
        <v>2751</v>
      </c>
    </row>
    <row r="192" spans="1:7" x14ac:dyDescent="0.25">
      <c r="A192" t="s">
        <v>877</v>
      </c>
      <c r="B192" t="s">
        <v>2109</v>
      </c>
      <c r="C192" t="s">
        <v>875</v>
      </c>
      <c r="G192" t="s">
        <v>2751</v>
      </c>
    </row>
    <row r="193" spans="1:7" x14ac:dyDescent="0.25">
      <c r="A193" s="19">
        <v>2023505</v>
      </c>
      <c r="B193" t="s">
        <v>2109</v>
      </c>
      <c r="C193" t="s">
        <v>2554</v>
      </c>
      <c r="G193" t="s">
        <v>2751</v>
      </c>
    </row>
    <row r="194" spans="1:7" x14ac:dyDescent="0.25">
      <c r="A194" t="s">
        <v>938</v>
      </c>
      <c r="B194" t="s">
        <v>2109</v>
      </c>
      <c r="C194" t="s">
        <v>2553</v>
      </c>
      <c r="G194" t="s">
        <v>2751</v>
      </c>
    </row>
    <row r="195" spans="1:7" x14ac:dyDescent="0.25">
      <c r="A195" t="s">
        <v>1262</v>
      </c>
      <c r="B195" t="s">
        <v>2109</v>
      </c>
      <c r="C195" t="s">
        <v>1260</v>
      </c>
      <c r="G195" t="s">
        <v>2751</v>
      </c>
    </row>
    <row r="196" spans="1:7" x14ac:dyDescent="0.25">
      <c r="A196" t="s">
        <v>1548</v>
      </c>
      <c r="B196" t="s">
        <v>2109</v>
      </c>
      <c r="C196" t="s">
        <v>2552</v>
      </c>
      <c r="G196" t="s">
        <v>2751</v>
      </c>
    </row>
    <row r="197" spans="1:7" x14ac:dyDescent="0.25">
      <c r="A197" t="s">
        <v>1073</v>
      </c>
      <c r="B197" t="s">
        <v>2109</v>
      </c>
      <c r="C197" t="s">
        <v>1071</v>
      </c>
      <c r="G197" t="s">
        <v>1040</v>
      </c>
    </row>
    <row r="198" spans="1:7" x14ac:dyDescent="0.25">
      <c r="A198" t="s">
        <v>714</v>
      </c>
      <c r="B198" t="s">
        <v>2109</v>
      </c>
      <c r="C198" t="s">
        <v>2551</v>
      </c>
      <c r="G198" t="s">
        <v>1040</v>
      </c>
    </row>
    <row r="199" spans="1:7" x14ac:dyDescent="0.25">
      <c r="A199" t="s">
        <v>85</v>
      </c>
      <c r="B199" t="s">
        <v>2109</v>
      </c>
      <c r="C199" t="s">
        <v>2550</v>
      </c>
      <c r="G199" t="s">
        <v>2751</v>
      </c>
    </row>
    <row r="200" spans="1:7" x14ac:dyDescent="0.25">
      <c r="A200" t="s">
        <v>94</v>
      </c>
      <c r="B200" t="s">
        <v>2109</v>
      </c>
      <c r="C200" t="s">
        <v>2549</v>
      </c>
      <c r="G200" t="s">
        <v>1040</v>
      </c>
    </row>
    <row r="201" spans="1:7" x14ac:dyDescent="0.25">
      <c r="A201" t="s">
        <v>1689</v>
      </c>
      <c r="B201" t="s">
        <v>2109</v>
      </c>
      <c r="C201" t="s">
        <v>2548</v>
      </c>
      <c r="G201" t="s">
        <v>1040</v>
      </c>
    </row>
    <row r="202" spans="1:7" x14ac:dyDescent="0.25">
      <c r="A202" t="s">
        <v>324</v>
      </c>
      <c r="B202" t="s">
        <v>2109</v>
      </c>
      <c r="C202" t="s">
        <v>321</v>
      </c>
      <c r="G202" t="s">
        <v>2751</v>
      </c>
    </row>
    <row r="203" spans="1:7" x14ac:dyDescent="0.25">
      <c r="A203" t="s">
        <v>452</v>
      </c>
      <c r="B203" t="s">
        <v>2109</v>
      </c>
      <c r="C203" t="s">
        <v>113</v>
      </c>
      <c r="G203" t="s">
        <v>2751</v>
      </c>
    </row>
    <row r="204" spans="1:7" x14ac:dyDescent="0.25">
      <c r="A204" t="s">
        <v>1755</v>
      </c>
      <c r="B204" t="s">
        <v>2109</v>
      </c>
      <c r="C204" t="s">
        <v>2547</v>
      </c>
      <c r="G204" t="s">
        <v>2751</v>
      </c>
    </row>
    <row r="205" spans="1:7" x14ac:dyDescent="0.25">
      <c r="A205" t="s">
        <v>847</v>
      </c>
      <c r="B205" t="s">
        <v>2109</v>
      </c>
      <c r="C205" t="s">
        <v>2546</v>
      </c>
      <c r="G205" t="s">
        <v>2751</v>
      </c>
    </row>
    <row r="206" spans="1:7" x14ac:dyDescent="0.25">
      <c r="A206" t="s">
        <v>636</v>
      </c>
      <c r="B206" t="s">
        <v>2109</v>
      </c>
      <c r="C206" t="s">
        <v>2545</v>
      </c>
      <c r="G206" t="s">
        <v>1040</v>
      </c>
    </row>
    <row r="207" spans="1:7" x14ac:dyDescent="0.25">
      <c r="A207" t="s">
        <v>314</v>
      </c>
      <c r="B207" t="s">
        <v>2109</v>
      </c>
      <c r="C207" t="s">
        <v>2544</v>
      </c>
      <c r="G207" t="s">
        <v>2751</v>
      </c>
    </row>
    <row r="208" spans="1:7" x14ac:dyDescent="0.25">
      <c r="A208" t="s">
        <v>332</v>
      </c>
      <c r="B208" t="s">
        <v>2109</v>
      </c>
      <c r="C208" t="s">
        <v>2543</v>
      </c>
      <c r="G208" t="s">
        <v>2751</v>
      </c>
    </row>
    <row r="209" spans="1:7" x14ac:dyDescent="0.25">
      <c r="A209" t="s">
        <v>44</v>
      </c>
      <c r="B209" t="s">
        <v>2109</v>
      </c>
      <c r="C209" t="s">
        <v>2542</v>
      </c>
      <c r="G209" t="s">
        <v>2751</v>
      </c>
    </row>
    <row r="210" spans="1:7" x14ac:dyDescent="0.25">
      <c r="A210" t="s">
        <v>484</v>
      </c>
      <c r="B210" t="s">
        <v>2109</v>
      </c>
      <c r="C210" t="s">
        <v>2541</v>
      </c>
      <c r="G210" t="s">
        <v>2751</v>
      </c>
    </row>
    <row r="211" spans="1:7" x14ac:dyDescent="0.25">
      <c r="A211" t="s">
        <v>508</v>
      </c>
      <c r="B211" t="s">
        <v>2109</v>
      </c>
      <c r="C211" t="s">
        <v>2540</v>
      </c>
      <c r="G211" t="s">
        <v>2751</v>
      </c>
    </row>
    <row r="212" spans="1:7" x14ac:dyDescent="0.25">
      <c r="A212" t="s">
        <v>913</v>
      </c>
      <c r="B212" t="s">
        <v>2109</v>
      </c>
      <c r="C212" t="s">
        <v>2539</v>
      </c>
      <c r="G212" t="s">
        <v>2751</v>
      </c>
    </row>
    <row r="213" spans="1:7" x14ac:dyDescent="0.25">
      <c r="A213" t="s">
        <v>1943</v>
      </c>
      <c r="B213" t="s">
        <v>2109</v>
      </c>
      <c r="C213" t="s">
        <v>1941</v>
      </c>
      <c r="G213" t="s">
        <v>2751</v>
      </c>
    </row>
    <row r="214" spans="1:7" x14ac:dyDescent="0.25">
      <c r="A214" t="s">
        <v>2003</v>
      </c>
      <c r="B214" t="s">
        <v>2109</v>
      </c>
      <c r="C214" t="s">
        <v>2001</v>
      </c>
      <c r="G214" t="s">
        <v>2751</v>
      </c>
    </row>
    <row r="215" spans="1:7" x14ac:dyDescent="0.25">
      <c r="A215" t="s">
        <v>862</v>
      </c>
      <c r="B215" t="s">
        <v>2109</v>
      </c>
      <c r="C215" t="s">
        <v>860</v>
      </c>
      <c r="G215" t="s">
        <v>2751</v>
      </c>
    </row>
    <row r="216" spans="1:7" x14ac:dyDescent="0.25">
      <c r="A216" t="s">
        <v>538</v>
      </c>
      <c r="B216" t="s">
        <v>2109</v>
      </c>
      <c r="C216" t="s">
        <v>2538</v>
      </c>
      <c r="G216" t="s">
        <v>2751</v>
      </c>
    </row>
    <row r="217" spans="1:7" x14ac:dyDescent="0.25">
      <c r="A217" t="s">
        <v>1584</v>
      </c>
      <c r="B217" t="s">
        <v>2109</v>
      </c>
      <c r="C217" t="s">
        <v>2537</v>
      </c>
      <c r="G217" t="s">
        <v>2751</v>
      </c>
    </row>
    <row r="218" spans="1:7" x14ac:dyDescent="0.25">
      <c r="A218" t="s">
        <v>487</v>
      </c>
      <c r="B218" t="s">
        <v>2109</v>
      </c>
      <c r="C218" t="s">
        <v>2536</v>
      </c>
      <c r="G218" t="s">
        <v>2751</v>
      </c>
    </row>
    <row r="219" spans="1:7" x14ac:dyDescent="0.25">
      <c r="A219" t="s">
        <v>1629</v>
      </c>
      <c r="B219" t="s">
        <v>2109</v>
      </c>
      <c r="C219" t="s">
        <v>2535</v>
      </c>
      <c r="G219" t="s">
        <v>2751</v>
      </c>
    </row>
    <row r="220" spans="1:7" x14ac:dyDescent="0.25">
      <c r="A220" t="s">
        <v>455</v>
      </c>
      <c r="B220" t="s">
        <v>2109</v>
      </c>
      <c r="C220" t="s">
        <v>2534</v>
      </c>
      <c r="G220" t="s">
        <v>2751</v>
      </c>
    </row>
    <row r="221" spans="1:7" x14ac:dyDescent="0.25">
      <c r="A221" t="s">
        <v>1695</v>
      </c>
      <c r="B221" t="s">
        <v>2109</v>
      </c>
      <c r="C221" t="s">
        <v>2533</v>
      </c>
      <c r="G221" t="s">
        <v>2751</v>
      </c>
    </row>
    <row r="222" spans="1:7" x14ac:dyDescent="0.25">
      <c r="A222" t="s">
        <v>264</v>
      </c>
      <c r="B222" t="s">
        <v>2109</v>
      </c>
      <c r="C222" t="s">
        <v>2532</v>
      </c>
      <c r="G222" t="s">
        <v>2751</v>
      </c>
    </row>
    <row r="223" spans="1:7" x14ac:dyDescent="0.25">
      <c r="A223" t="s">
        <v>1554</v>
      </c>
      <c r="B223" t="s">
        <v>2109</v>
      </c>
      <c r="C223" t="s">
        <v>2531</v>
      </c>
      <c r="G223" t="s">
        <v>2751</v>
      </c>
    </row>
    <row r="224" spans="1:7" x14ac:dyDescent="0.25">
      <c r="A224" t="s">
        <v>1319</v>
      </c>
      <c r="B224" t="s">
        <v>2109</v>
      </c>
      <c r="C224" t="s">
        <v>2530</v>
      </c>
      <c r="G224" t="s">
        <v>2751</v>
      </c>
    </row>
    <row r="225" spans="1:7" x14ac:dyDescent="0.25">
      <c r="A225" t="s">
        <v>1602</v>
      </c>
      <c r="B225" t="s">
        <v>2109</v>
      </c>
      <c r="C225" t="s">
        <v>2529</v>
      </c>
      <c r="G225" t="s">
        <v>2751</v>
      </c>
    </row>
    <row r="226" spans="1:7" x14ac:dyDescent="0.25">
      <c r="A226" t="s">
        <v>1683</v>
      </c>
      <c r="B226" t="s">
        <v>2109</v>
      </c>
      <c r="C226" t="s">
        <v>2528</v>
      </c>
      <c r="G226" t="s">
        <v>2751</v>
      </c>
    </row>
    <row r="227" spans="1:7" x14ac:dyDescent="0.25">
      <c r="A227" t="s">
        <v>1133</v>
      </c>
      <c r="B227" t="s">
        <v>2109</v>
      </c>
      <c r="C227" t="s">
        <v>2527</v>
      </c>
      <c r="G227" t="s">
        <v>2751</v>
      </c>
    </row>
    <row r="228" spans="1:7" x14ac:dyDescent="0.25">
      <c r="A228" t="s">
        <v>1704</v>
      </c>
      <c r="B228" t="s">
        <v>2109</v>
      </c>
      <c r="C228" t="s">
        <v>2526</v>
      </c>
      <c r="G228" t="s">
        <v>1040</v>
      </c>
    </row>
    <row r="229" spans="1:7" x14ac:dyDescent="0.25">
      <c r="A229" t="s">
        <v>1680</v>
      </c>
      <c r="B229" t="s">
        <v>2109</v>
      </c>
      <c r="C229" t="s">
        <v>2525</v>
      </c>
      <c r="G229" t="s">
        <v>1040</v>
      </c>
    </row>
    <row r="230" spans="1:7" x14ac:dyDescent="0.25">
      <c r="A230" t="s">
        <v>1103</v>
      </c>
      <c r="B230" t="s">
        <v>2109</v>
      </c>
      <c r="C230" t="s">
        <v>2524</v>
      </c>
      <c r="G230" t="s">
        <v>2751</v>
      </c>
    </row>
    <row r="231" spans="1:7" x14ac:dyDescent="0.25">
      <c r="A231" t="s">
        <v>1617</v>
      </c>
      <c r="B231" t="s">
        <v>2109</v>
      </c>
      <c r="C231" t="s">
        <v>2523</v>
      </c>
      <c r="G231" t="s">
        <v>2751</v>
      </c>
    </row>
    <row r="232" spans="1:7" x14ac:dyDescent="0.25">
      <c r="A232" t="s">
        <v>1280</v>
      </c>
      <c r="B232" t="s">
        <v>2109</v>
      </c>
      <c r="C232" t="s">
        <v>2522</v>
      </c>
      <c r="G232" t="s">
        <v>2751</v>
      </c>
    </row>
    <row r="233" spans="1:7" x14ac:dyDescent="0.25">
      <c r="A233" t="s">
        <v>1070</v>
      </c>
      <c r="B233" t="s">
        <v>2109</v>
      </c>
      <c r="C233" t="s">
        <v>2521</v>
      </c>
      <c r="G233" t="s">
        <v>2751</v>
      </c>
    </row>
    <row r="234" spans="1:7" x14ac:dyDescent="0.25">
      <c r="A234" t="s">
        <v>66</v>
      </c>
      <c r="B234" t="s">
        <v>2109</v>
      </c>
      <c r="C234" t="s">
        <v>2520</v>
      </c>
      <c r="G234" t="s">
        <v>2751</v>
      </c>
    </row>
    <row r="235" spans="1:7" x14ac:dyDescent="0.25">
      <c r="A235" t="s">
        <v>1698</v>
      </c>
      <c r="B235" t="s">
        <v>2109</v>
      </c>
      <c r="C235" t="s">
        <v>2519</v>
      </c>
      <c r="G235" t="s">
        <v>2751</v>
      </c>
    </row>
    <row r="236" spans="1:7" x14ac:dyDescent="0.25">
      <c r="A236" t="s">
        <v>1569</v>
      </c>
      <c r="B236" t="s">
        <v>2109</v>
      </c>
      <c r="C236" t="s">
        <v>2518</v>
      </c>
      <c r="G236" t="s">
        <v>2751</v>
      </c>
    </row>
    <row r="237" spans="1:7" x14ac:dyDescent="0.25">
      <c r="A237" t="s">
        <v>609</v>
      </c>
      <c r="B237" t="s">
        <v>2109</v>
      </c>
      <c r="C237" t="s">
        <v>2517</v>
      </c>
      <c r="G237" t="s">
        <v>2751</v>
      </c>
    </row>
    <row r="238" spans="1:7" x14ac:dyDescent="0.25">
      <c r="A238" t="s">
        <v>416</v>
      </c>
      <c r="B238" t="s">
        <v>2109</v>
      </c>
      <c r="C238" t="s">
        <v>2516</v>
      </c>
      <c r="G238" t="s">
        <v>2751</v>
      </c>
    </row>
    <row r="239" spans="1:7" x14ac:dyDescent="0.25">
      <c r="A239" t="s">
        <v>853</v>
      </c>
      <c r="B239" t="s">
        <v>2109</v>
      </c>
      <c r="C239" t="s">
        <v>2515</v>
      </c>
      <c r="G239" t="s">
        <v>2751</v>
      </c>
    </row>
    <row r="240" spans="1:7" x14ac:dyDescent="0.25">
      <c r="A240" t="s">
        <v>1301</v>
      </c>
      <c r="B240" t="s">
        <v>2109</v>
      </c>
      <c r="C240" t="s">
        <v>2514</v>
      </c>
      <c r="G240" t="s">
        <v>2751</v>
      </c>
    </row>
    <row r="241" spans="1:7" x14ac:dyDescent="0.25">
      <c r="A241" t="s">
        <v>1811</v>
      </c>
      <c r="B241" t="s">
        <v>2109</v>
      </c>
      <c r="C241" t="s">
        <v>2513</v>
      </c>
      <c r="G241" t="s">
        <v>2751</v>
      </c>
    </row>
    <row r="242" spans="1:7" x14ac:dyDescent="0.25">
      <c r="A242" t="s">
        <v>579</v>
      </c>
      <c r="B242" t="s">
        <v>2109</v>
      </c>
      <c r="C242" t="s">
        <v>2512</v>
      </c>
      <c r="G242" t="s">
        <v>2751</v>
      </c>
    </row>
    <row r="243" spans="1:7" x14ac:dyDescent="0.25">
      <c r="A243" t="s">
        <v>471</v>
      </c>
      <c r="B243" t="s">
        <v>2109</v>
      </c>
      <c r="C243" t="s">
        <v>2511</v>
      </c>
      <c r="G243" t="s">
        <v>2751</v>
      </c>
    </row>
    <row r="244" spans="1:7" x14ac:dyDescent="0.25">
      <c r="A244" t="s">
        <v>567</v>
      </c>
      <c r="B244" t="s">
        <v>2109</v>
      </c>
      <c r="C244" t="s">
        <v>2510</v>
      </c>
      <c r="G244" t="s">
        <v>2751</v>
      </c>
    </row>
    <row r="245" spans="1:7" x14ac:dyDescent="0.25">
      <c r="A245" t="s">
        <v>1986</v>
      </c>
      <c r="B245" t="s">
        <v>2109</v>
      </c>
      <c r="C245" t="s">
        <v>2509</v>
      </c>
      <c r="G245" t="s">
        <v>2751</v>
      </c>
    </row>
    <row r="246" spans="1:7" x14ac:dyDescent="0.25">
      <c r="A246" t="s">
        <v>1106</v>
      </c>
      <c r="B246" t="s">
        <v>2109</v>
      </c>
      <c r="C246" t="s">
        <v>2508</v>
      </c>
      <c r="G246" t="s">
        <v>2751</v>
      </c>
    </row>
    <row r="247" spans="1:7" x14ac:dyDescent="0.25">
      <c r="A247" t="s">
        <v>398</v>
      </c>
      <c r="B247" t="s">
        <v>2109</v>
      </c>
      <c r="C247" t="s">
        <v>2507</v>
      </c>
      <c r="G247" t="s">
        <v>2751</v>
      </c>
    </row>
    <row r="248" spans="1:7" x14ac:dyDescent="0.25">
      <c r="A248" t="s">
        <v>570</v>
      </c>
      <c r="B248" t="s">
        <v>2109</v>
      </c>
      <c r="C248" t="s">
        <v>2506</v>
      </c>
      <c r="G248" t="s">
        <v>2751</v>
      </c>
    </row>
    <row r="249" spans="1:7" x14ac:dyDescent="0.25">
      <c r="A249" t="s">
        <v>502</v>
      </c>
      <c r="B249" t="s">
        <v>2109</v>
      </c>
      <c r="C249" t="s">
        <v>2505</v>
      </c>
      <c r="G249" t="s">
        <v>2751</v>
      </c>
    </row>
    <row r="250" spans="1:7" x14ac:dyDescent="0.25">
      <c r="A250" t="s">
        <v>796</v>
      </c>
      <c r="B250" t="s">
        <v>2109</v>
      </c>
      <c r="C250" t="s">
        <v>2504</v>
      </c>
      <c r="G250" t="s">
        <v>1040</v>
      </c>
    </row>
    <row r="251" spans="1:7" x14ac:dyDescent="0.25">
      <c r="A251" t="s">
        <v>474</v>
      </c>
      <c r="B251" t="s">
        <v>2109</v>
      </c>
      <c r="C251" t="s">
        <v>2503</v>
      </c>
      <c r="G251" t="s">
        <v>2751</v>
      </c>
    </row>
    <row r="252" spans="1:7" x14ac:dyDescent="0.25">
      <c r="A252" t="s">
        <v>1208</v>
      </c>
      <c r="B252" t="s">
        <v>2109</v>
      </c>
      <c r="C252" t="s">
        <v>2502</v>
      </c>
      <c r="G252" t="s">
        <v>1040</v>
      </c>
    </row>
    <row r="253" spans="1:7" x14ac:dyDescent="0.25">
      <c r="A253" t="s">
        <v>146</v>
      </c>
      <c r="B253" t="s">
        <v>2109</v>
      </c>
      <c r="C253" t="s">
        <v>2501</v>
      </c>
      <c r="G253" t="s">
        <v>2751</v>
      </c>
    </row>
    <row r="254" spans="1:7" x14ac:dyDescent="0.25">
      <c r="A254" t="s">
        <v>1142</v>
      </c>
      <c r="B254" t="s">
        <v>2109</v>
      </c>
      <c r="C254" t="s">
        <v>2500</v>
      </c>
      <c r="G254" t="s">
        <v>2751</v>
      </c>
    </row>
    <row r="255" spans="1:7" x14ac:dyDescent="0.25">
      <c r="A255" t="s">
        <v>1055</v>
      </c>
      <c r="B255" t="s">
        <v>2109</v>
      </c>
      <c r="C255" t="s">
        <v>2499</v>
      </c>
      <c r="G255" t="s">
        <v>1040</v>
      </c>
    </row>
    <row r="256" spans="1:7" x14ac:dyDescent="0.25">
      <c r="A256" t="s">
        <v>1049</v>
      </c>
      <c r="B256" t="s">
        <v>2109</v>
      </c>
      <c r="C256" t="s">
        <v>2498</v>
      </c>
      <c r="G256" t="s">
        <v>2751</v>
      </c>
    </row>
    <row r="257" spans="1:7" x14ac:dyDescent="0.25">
      <c r="A257" t="s">
        <v>22</v>
      </c>
      <c r="B257" t="s">
        <v>2109</v>
      </c>
      <c r="C257" t="s">
        <v>2497</v>
      </c>
      <c r="G257" t="s">
        <v>2751</v>
      </c>
    </row>
    <row r="258" spans="1:7" x14ac:dyDescent="0.25">
      <c r="A258" t="s">
        <v>1668</v>
      </c>
      <c r="B258" t="s">
        <v>2109</v>
      </c>
      <c r="C258" t="s">
        <v>2496</v>
      </c>
      <c r="G258" t="s">
        <v>2751</v>
      </c>
    </row>
    <row r="259" spans="1:7" x14ac:dyDescent="0.25">
      <c r="A259" t="s">
        <v>1638</v>
      </c>
      <c r="B259" t="s">
        <v>2109</v>
      </c>
      <c r="C259" t="s">
        <v>2495</v>
      </c>
      <c r="G259" t="s">
        <v>2751</v>
      </c>
    </row>
    <row r="260" spans="1:7" x14ac:dyDescent="0.25">
      <c r="A260" t="s">
        <v>805</v>
      </c>
      <c r="B260" t="s">
        <v>2109</v>
      </c>
      <c r="C260" t="s">
        <v>2494</v>
      </c>
      <c r="G260" t="s">
        <v>2751</v>
      </c>
    </row>
    <row r="261" spans="1:7" x14ac:dyDescent="0.25">
      <c r="A261" t="s">
        <v>1974</v>
      </c>
      <c r="B261" t="s">
        <v>2109</v>
      </c>
      <c r="C261" t="s">
        <v>2493</v>
      </c>
      <c r="G261" t="s">
        <v>2751</v>
      </c>
    </row>
    <row r="262" spans="1:7" x14ac:dyDescent="0.25">
      <c r="A262" t="s">
        <v>667</v>
      </c>
      <c r="B262" t="s">
        <v>2109</v>
      </c>
      <c r="C262" t="s">
        <v>2492</v>
      </c>
      <c r="G262" t="s">
        <v>2751</v>
      </c>
    </row>
    <row r="263" spans="1:7" x14ac:dyDescent="0.25">
      <c r="A263" t="s">
        <v>1334</v>
      </c>
      <c r="B263" t="s">
        <v>2109</v>
      </c>
      <c r="C263" t="s">
        <v>2491</v>
      </c>
      <c r="G263" t="s">
        <v>2751</v>
      </c>
    </row>
    <row r="264" spans="1:7" x14ac:dyDescent="0.25">
      <c r="A264" t="s">
        <v>898</v>
      </c>
      <c r="B264" t="s">
        <v>2109</v>
      </c>
      <c r="C264" t="s">
        <v>2490</v>
      </c>
      <c r="G264" t="s">
        <v>2751</v>
      </c>
    </row>
    <row r="265" spans="1:7" x14ac:dyDescent="0.25">
      <c r="A265" t="s">
        <v>1605</v>
      </c>
      <c r="B265" t="s">
        <v>2109</v>
      </c>
      <c r="C265" t="s">
        <v>2489</v>
      </c>
      <c r="G265" t="s">
        <v>2751</v>
      </c>
    </row>
    <row r="266" spans="1:7" x14ac:dyDescent="0.25">
      <c r="A266" t="s">
        <v>1581</v>
      </c>
      <c r="B266" t="s">
        <v>2109</v>
      </c>
      <c r="C266" t="s">
        <v>2488</v>
      </c>
      <c r="G266" t="s">
        <v>1040</v>
      </c>
    </row>
    <row r="267" spans="1:7" x14ac:dyDescent="0.25">
      <c r="A267" t="s">
        <v>1572</v>
      </c>
      <c r="B267" t="s">
        <v>2109</v>
      </c>
      <c r="C267" t="s">
        <v>2487</v>
      </c>
      <c r="G267" t="s">
        <v>2751</v>
      </c>
    </row>
    <row r="268" spans="1:7" x14ac:dyDescent="0.25">
      <c r="A268" t="s">
        <v>1433</v>
      </c>
      <c r="B268" t="s">
        <v>2109</v>
      </c>
      <c r="C268" t="s">
        <v>2486</v>
      </c>
      <c r="G268" t="s">
        <v>2751</v>
      </c>
    </row>
    <row r="269" spans="1:7" x14ac:dyDescent="0.25">
      <c r="A269" t="s">
        <v>582</v>
      </c>
      <c r="B269" t="s">
        <v>2109</v>
      </c>
      <c r="C269" t="s">
        <v>2485</v>
      </c>
      <c r="G269" t="s">
        <v>2751</v>
      </c>
    </row>
    <row r="270" spans="1:7" x14ac:dyDescent="0.25">
      <c r="A270" t="s">
        <v>1845</v>
      </c>
      <c r="B270" t="s">
        <v>2109</v>
      </c>
      <c r="C270" t="s">
        <v>2484</v>
      </c>
      <c r="G270" t="s">
        <v>2751</v>
      </c>
    </row>
    <row r="271" spans="1:7" x14ac:dyDescent="0.25">
      <c r="A271" s="19">
        <v>2023453</v>
      </c>
      <c r="B271" t="s">
        <v>2109</v>
      </c>
      <c r="C271" t="s">
        <v>2483</v>
      </c>
      <c r="G271" t="s">
        <v>2751</v>
      </c>
    </row>
    <row r="272" spans="1:7" x14ac:dyDescent="0.25">
      <c r="A272" t="s">
        <v>1256</v>
      </c>
      <c r="B272" t="s">
        <v>2109</v>
      </c>
      <c r="C272" t="s">
        <v>2482</v>
      </c>
      <c r="G272" t="s">
        <v>2751</v>
      </c>
    </row>
    <row r="273" spans="1:7" x14ac:dyDescent="0.25">
      <c r="A273" t="s">
        <v>1253</v>
      </c>
      <c r="B273" t="s">
        <v>2109</v>
      </c>
      <c r="C273" t="s">
        <v>2481</v>
      </c>
      <c r="G273" t="s">
        <v>2751</v>
      </c>
    </row>
    <row r="274" spans="1:7" x14ac:dyDescent="0.25">
      <c r="A274" t="s">
        <v>279</v>
      </c>
      <c r="B274" t="s">
        <v>2109</v>
      </c>
      <c r="C274" t="s">
        <v>2480</v>
      </c>
      <c r="G274" t="s">
        <v>2751</v>
      </c>
    </row>
    <row r="275" spans="1:7" x14ac:dyDescent="0.25">
      <c r="A275" t="s">
        <v>212</v>
      </c>
      <c r="B275" t="s">
        <v>2109</v>
      </c>
      <c r="C275" t="s">
        <v>2479</v>
      </c>
      <c r="G275" t="s">
        <v>2751</v>
      </c>
    </row>
    <row r="276" spans="1:7" x14ac:dyDescent="0.25">
      <c r="A276" s="19">
        <v>2139718</v>
      </c>
      <c r="B276" t="s">
        <v>2109</v>
      </c>
      <c r="C276" t="s">
        <v>2478</v>
      </c>
      <c r="G276" t="s">
        <v>2751</v>
      </c>
    </row>
    <row r="277" spans="1:7" x14ac:dyDescent="0.25">
      <c r="A277" t="s">
        <v>206</v>
      </c>
      <c r="B277" t="s">
        <v>2109</v>
      </c>
      <c r="C277" t="s">
        <v>2477</v>
      </c>
      <c r="G277" t="s">
        <v>2751</v>
      </c>
    </row>
    <row r="278" spans="1:7" x14ac:dyDescent="0.25">
      <c r="A278" t="s">
        <v>1145</v>
      </c>
      <c r="B278" t="s">
        <v>2109</v>
      </c>
      <c r="C278" t="s">
        <v>2476</v>
      </c>
      <c r="G278" t="s">
        <v>2751</v>
      </c>
    </row>
    <row r="279" spans="1:7" x14ac:dyDescent="0.25">
      <c r="A279" t="s">
        <v>173</v>
      </c>
      <c r="B279" t="s">
        <v>2109</v>
      </c>
      <c r="C279" t="s">
        <v>2475</v>
      </c>
      <c r="G279" t="s">
        <v>2751</v>
      </c>
    </row>
    <row r="280" spans="1:7" x14ac:dyDescent="0.25">
      <c r="A280" t="s">
        <v>170</v>
      </c>
      <c r="B280" t="s">
        <v>2109</v>
      </c>
      <c r="C280" t="s">
        <v>2474</v>
      </c>
      <c r="G280" t="s">
        <v>2751</v>
      </c>
    </row>
    <row r="281" spans="1:7" x14ac:dyDescent="0.25">
      <c r="A281" t="s">
        <v>143</v>
      </c>
      <c r="B281" t="s">
        <v>2109</v>
      </c>
      <c r="C281" t="s">
        <v>2473</v>
      </c>
      <c r="G281" t="s">
        <v>2751</v>
      </c>
    </row>
    <row r="282" spans="1:7" x14ac:dyDescent="0.25">
      <c r="A282" t="s">
        <v>1752</v>
      </c>
      <c r="B282" t="s">
        <v>2109</v>
      </c>
      <c r="C282" t="s">
        <v>2472</v>
      </c>
      <c r="G282" t="s">
        <v>2751</v>
      </c>
    </row>
    <row r="283" spans="1:7" x14ac:dyDescent="0.25">
      <c r="A283" t="s">
        <v>1746</v>
      </c>
      <c r="B283" t="s">
        <v>2109</v>
      </c>
      <c r="C283" t="s">
        <v>2471</v>
      </c>
      <c r="G283" t="s">
        <v>2751</v>
      </c>
    </row>
    <row r="284" spans="1:7" x14ac:dyDescent="0.25">
      <c r="A284" t="s">
        <v>932</v>
      </c>
      <c r="B284" t="s">
        <v>2109</v>
      </c>
      <c r="C284" t="s">
        <v>2470</v>
      </c>
      <c r="G284" t="s">
        <v>2751</v>
      </c>
    </row>
    <row r="285" spans="1:7" x14ac:dyDescent="0.25">
      <c r="A285" t="s">
        <v>762</v>
      </c>
      <c r="B285" t="s">
        <v>2109</v>
      </c>
      <c r="C285" t="s">
        <v>2469</v>
      </c>
      <c r="G285" t="s">
        <v>2751</v>
      </c>
    </row>
    <row r="286" spans="1:7" x14ac:dyDescent="0.25">
      <c r="A286" t="s">
        <v>733</v>
      </c>
      <c r="B286" t="s">
        <v>2109</v>
      </c>
      <c r="C286" t="s">
        <v>2468</v>
      </c>
      <c r="G286" t="s">
        <v>2751</v>
      </c>
    </row>
    <row r="287" spans="1:7" x14ac:dyDescent="0.25">
      <c r="A287" t="s">
        <v>361</v>
      </c>
      <c r="B287" t="s">
        <v>2109</v>
      </c>
      <c r="C287" t="s">
        <v>2467</v>
      </c>
      <c r="G287" t="s">
        <v>1040</v>
      </c>
    </row>
    <row r="288" spans="1:7" x14ac:dyDescent="0.25">
      <c r="A288" t="s">
        <v>360</v>
      </c>
      <c r="B288" t="s">
        <v>2109</v>
      </c>
      <c r="C288" t="s">
        <v>2466</v>
      </c>
      <c r="G288" t="s">
        <v>1040</v>
      </c>
    </row>
    <row r="289" spans="1:7" x14ac:dyDescent="0.25">
      <c r="A289" t="s">
        <v>753</v>
      </c>
      <c r="B289" t="s">
        <v>2109</v>
      </c>
      <c r="C289" t="s">
        <v>2465</v>
      </c>
      <c r="G289" t="s">
        <v>2751</v>
      </c>
    </row>
    <row r="290" spans="1:7" x14ac:dyDescent="0.25">
      <c r="A290" t="s">
        <v>270</v>
      </c>
      <c r="B290" t="s">
        <v>2109</v>
      </c>
      <c r="C290" t="s">
        <v>2464</v>
      </c>
      <c r="G290" t="s">
        <v>2751</v>
      </c>
    </row>
    <row r="291" spans="1:7" x14ac:dyDescent="0.25">
      <c r="A291" t="s">
        <v>1626</v>
      </c>
      <c r="B291" t="s">
        <v>2109</v>
      </c>
      <c r="C291" t="s">
        <v>2463</v>
      </c>
      <c r="G291" t="s">
        <v>2751</v>
      </c>
    </row>
    <row r="292" spans="1:7" x14ac:dyDescent="0.25">
      <c r="A292" t="s">
        <v>951</v>
      </c>
      <c r="B292" t="s">
        <v>2109</v>
      </c>
      <c r="C292" t="s">
        <v>2462</v>
      </c>
      <c r="G292" t="s">
        <v>2751</v>
      </c>
    </row>
    <row r="293" spans="1:7" x14ac:dyDescent="0.25">
      <c r="A293" t="s">
        <v>297</v>
      </c>
      <c r="B293" t="s">
        <v>2109</v>
      </c>
      <c r="C293" t="s">
        <v>2461</v>
      </c>
      <c r="G293" t="s">
        <v>1040</v>
      </c>
    </row>
    <row r="294" spans="1:7" x14ac:dyDescent="0.25">
      <c r="A294" t="s">
        <v>294</v>
      </c>
      <c r="B294" t="s">
        <v>2109</v>
      </c>
      <c r="C294" t="s">
        <v>2460</v>
      </c>
      <c r="G294" t="s">
        <v>1040</v>
      </c>
    </row>
    <row r="295" spans="1:7" x14ac:dyDescent="0.25">
      <c r="A295" t="s">
        <v>1202</v>
      </c>
      <c r="B295" t="s">
        <v>2109</v>
      </c>
      <c r="C295" t="s">
        <v>2459</v>
      </c>
      <c r="G295" t="s">
        <v>1040</v>
      </c>
    </row>
    <row r="296" spans="1:7" x14ac:dyDescent="0.25">
      <c r="A296" t="s">
        <v>1223</v>
      </c>
      <c r="B296" t="s">
        <v>2109</v>
      </c>
      <c r="C296" t="s">
        <v>2458</v>
      </c>
      <c r="G296" t="s">
        <v>1040</v>
      </c>
    </row>
    <row r="297" spans="1:7" x14ac:dyDescent="0.25">
      <c r="A297" t="s">
        <v>180</v>
      </c>
      <c r="B297" t="s">
        <v>2109</v>
      </c>
      <c r="C297" t="s">
        <v>2457</v>
      </c>
      <c r="G297" t="s">
        <v>1040</v>
      </c>
    </row>
    <row r="298" spans="1:7" x14ac:dyDescent="0.25">
      <c r="A298" t="s">
        <v>167</v>
      </c>
      <c r="B298" t="s">
        <v>2109</v>
      </c>
      <c r="C298" t="s">
        <v>2456</v>
      </c>
      <c r="G298" t="s">
        <v>1040</v>
      </c>
    </row>
    <row r="299" spans="1:7" x14ac:dyDescent="0.25">
      <c r="A299" t="s">
        <v>288</v>
      </c>
      <c r="B299" t="s">
        <v>2109</v>
      </c>
      <c r="C299" t="s">
        <v>2455</v>
      </c>
      <c r="G299" t="s">
        <v>1040</v>
      </c>
    </row>
    <row r="300" spans="1:7" x14ac:dyDescent="0.25">
      <c r="A300" t="s">
        <v>137</v>
      </c>
      <c r="B300" t="s">
        <v>2109</v>
      </c>
      <c r="C300" t="s">
        <v>2454</v>
      </c>
      <c r="G300" t="s">
        <v>2751</v>
      </c>
    </row>
    <row r="301" spans="1:7" x14ac:dyDescent="0.25">
      <c r="A301" t="s">
        <v>967</v>
      </c>
      <c r="B301" t="s">
        <v>2109</v>
      </c>
      <c r="C301" t="s">
        <v>2453</v>
      </c>
      <c r="G301" t="s">
        <v>2751</v>
      </c>
    </row>
    <row r="302" spans="1:7" x14ac:dyDescent="0.25">
      <c r="A302" t="s">
        <v>1656</v>
      </c>
      <c r="B302" t="s">
        <v>2109</v>
      </c>
      <c r="C302" t="s">
        <v>2452</v>
      </c>
      <c r="G302" t="s">
        <v>2751</v>
      </c>
    </row>
    <row r="303" spans="1:7" x14ac:dyDescent="0.25">
      <c r="A303" t="s">
        <v>327</v>
      </c>
      <c r="B303" t="s">
        <v>2109</v>
      </c>
      <c r="C303" t="s">
        <v>2451</v>
      </c>
      <c r="G303" t="s">
        <v>2751</v>
      </c>
    </row>
    <row r="304" spans="1:7" x14ac:dyDescent="0.25">
      <c r="A304" t="s">
        <v>730</v>
      </c>
      <c r="B304" t="s">
        <v>2109</v>
      </c>
      <c r="C304" t="s">
        <v>2450</v>
      </c>
      <c r="G304" t="s">
        <v>2751</v>
      </c>
    </row>
    <row r="305" spans="1:7" x14ac:dyDescent="0.25">
      <c r="A305" t="s">
        <v>677</v>
      </c>
      <c r="B305" t="s">
        <v>2109</v>
      </c>
      <c r="C305" t="s">
        <v>2449</v>
      </c>
      <c r="G305" t="s">
        <v>2751</v>
      </c>
    </row>
    <row r="306" spans="1:7" x14ac:dyDescent="0.25">
      <c r="A306" t="s">
        <v>586</v>
      </c>
      <c r="B306" t="s">
        <v>2109</v>
      </c>
      <c r="C306" t="s">
        <v>2448</v>
      </c>
      <c r="G306" t="s">
        <v>1040</v>
      </c>
    </row>
    <row r="307" spans="1:7" x14ac:dyDescent="0.25">
      <c r="A307" t="s">
        <v>694</v>
      </c>
      <c r="B307" t="s">
        <v>2109</v>
      </c>
      <c r="C307" t="s">
        <v>2447</v>
      </c>
      <c r="G307" t="s">
        <v>2751</v>
      </c>
    </row>
    <row r="308" spans="1:7" x14ac:dyDescent="0.25">
      <c r="A308" t="s">
        <v>1325</v>
      </c>
      <c r="B308" t="s">
        <v>2109</v>
      </c>
      <c r="C308" t="s">
        <v>2446</v>
      </c>
      <c r="G308" t="s">
        <v>2751</v>
      </c>
    </row>
    <row r="309" spans="1:7" x14ac:dyDescent="0.25">
      <c r="A309" t="s">
        <v>380</v>
      </c>
      <c r="B309" t="s">
        <v>2109</v>
      </c>
      <c r="C309" t="s">
        <v>2445</v>
      </c>
      <c r="G309" t="s">
        <v>2751</v>
      </c>
    </row>
    <row r="310" spans="1:7" x14ac:dyDescent="0.25">
      <c r="A310" t="s">
        <v>1139</v>
      </c>
      <c r="B310" t="s">
        <v>2109</v>
      </c>
      <c r="C310" t="s">
        <v>2444</v>
      </c>
      <c r="G310" t="s">
        <v>2751</v>
      </c>
    </row>
    <row r="311" spans="1:7" x14ac:dyDescent="0.25">
      <c r="A311" t="s">
        <v>67</v>
      </c>
      <c r="B311" t="s">
        <v>2109</v>
      </c>
      <c r="C311" t="s">
        <v>2443</v>
      </c>
      <c r="G311" t="s">
        <v>2751</v>
      </c>
    </row>
    <row r="312" spans="1:7" x14ac:dyDescent="0.25">
      <c r="A312" t="s">
        <v>392</v>
      </c>
      <c r="B312" t="s">
        <v>2109</v>
      </c>
      <c r="C312" t="s">
        <v>2442</v>
      </c>
      <c r="G312" t="s">
        <v>2751</v>
      </c>
    </row>
    <row r="313" spans="1:7" x14ac:dyDescent="0.25">
      <c r="A313" t="s">
        <v>338</v>
      </c>
      <c r="B313" t="s">
        <v>2109</v>
      </c>
      <c r="C313" t="s">
        <v>2441</v>
      </c>
      <c r="G313" t="s">
        <v>2751</v>
      </c>
    </row>
    <row r="314" spans="1:7" x14ac:dyDescent="0.25">
      <c r="A314" t="s">
        <v>184</v>
      </c>
      <c r="B314" t="s">
        <v>2109</v>
      </c>
      <c r="C314" t="s">
        <v>2440</v>
      </c>
      <c r="G314" t="s">
        <v>2751</v>
      </c>
    </row>
    <row r="315" spans="1:7" x14ac:dyDescent="0.25">
      <c r="A315" t="s">
        <v>1283</v>
      </c>
      <c r="B315" t="s">
        <v>2109</v>
      </c>
      <c r="C315" t="s">
        <v>2439</v>
      </c>
      <c r="G315" t="s">
        <v>2751</v>
      </c>
    </row>
    <row r="316" spans="1:7" x14ac:dyDescent="0.25">
      <c r="A316" t="s">
        <v>945</v>
      </c>
      <c r="B316" t="s">
        <v>2109</v>
      </c>
      <c r="C316" t="s">
        <v>2438</v>
      </c>
      <c r="G316" t="s">
        <v>2751</v>
      </c>
    </row>
    <row r="317" spans="1:7" x14ac:dyDescent="0.25">
      <c r="A317" t="s">
        <v>727</v>
      </c>
      <c r="B317" t="s">
        <v>2109</v>
      </c>
      <c r="C317" t="s">
        <v>2437</v>
      </c>
      <c r="G317" t="s">
        <v>2751</v>
      </c>
    </row>
    <row r="318" spans="1:7" x14ac:dyDescent="0.25">
      <c r="A318" t="s">
        <v>377</v>
      </c>
      <c r="B318" t="s">
        <v>2109</v>
      </c>
      <c r="C318" t="s">
        <v>2436</v>
      </c>
      <c r="G318" t="s">
        <v>2751</v>
      </c>
    </row>
    <row r="319" spans="1:7" x14ac:dyDescent="0.25">
      <c r="A319" t="s">
        <v>341</v>
      </c>
      <c r="B319" t="s">
        <v>2109</v>
      </c>
      <c r="C319" t="s">
        <v>2435</v>
      </c>
      <c r="G319" t="s">
        <v>1040</v>
      </c>
    </row>
    <row r="320" spans="1:7" x14ac:dyDescent="0.25">
      <c r="A320" s="19">
        <v>2023600</v>
      </c>
      <c r="B320" t="s">
        <v>2109</v>
      </c>
      <c r="C320" t="s">
        <v>2434</v>
      </c>
      <c r="G320" t="s">
        <v>2751</v>
      </c>
    </row>
    <row r="321" spans="1:7" x14ac:dyDescent="0.25">
      <c r="A321" t="s">
        <v>991</v>
      </c>
      <c r="B321" t="s">
        <v>2109</v>
      </c>
      <c r="C321" t="s">
        <v>2433</v>
      </c>
      <c r="G321" t="s">
        <v>2751</v>
      </c>
    </row>
    <row r="322" spans="1:7" x14ac:dyDescent="0.25">
      <c r="A322" t="s">
        <v>892</v>
      </c>
      <c r="B322" t="s">
        <v>2109</v>
      </c>
      <c r="C322" t="s">
        <v>2432</v>
      </c>
      <c r="G322" t="s">
        <v>2751</v>
      </c>
    </row>
    <row r="323" spans="1:7" x14ac:dyDescent="0.25">
      <c r="A323" t="s">
        <v>744</v>
      </c>
      <c r="B323" t="s">
        <v>2109</v>
      </c>
      <c r="C323" t="s">
        <v>2431</v>
      </c>
      <c r="G323" t="s">
        <v>2751</v>
      </c>
    </row>
    <row r="324" spans="1:7" x14ac:dyDescent="0.25">
      <c r="A324" t="s">
        <v>621</v>
      </c>
      <c r="B324" t="s">
        <v>2109</v>
      </c>
      <c r="C324" t="s">
        <v>2430</v>
      </c>
      <c r="G324" t="s">
        <v>2751</v>
      </c>
    </row>
    <row r="325" spans="1:7" x14ac:dyDescent="0.25">
      <c r="A325" t="s">
        <v>564</v>
      </c>
      <c r="B325" t="s">
        <v>2109</v>
      </c>
      <c r="C325" t="s">
        <v>2429</v>
      </c>
      <c r="G325" t="s">
        <v>2751</v>
      </c>
    </row>
    <row r="326" spans="1:7" x14ac:dyDescent="0.25">
      <c r="A326" t="s">
        <v>259</v>
      </c>
      <c r="B326" t="s">
        <v>2109</v>
      </c>
      <c r="C326" t="s">
        <v>2428</v>
      </c>
      <c r="G326" t="s">
        <v>2751</v>
      </c>
    </row>
    <row r="327" spans="1:7" x14ac:dyDescent="0.25">
      <c r="A327" t="s">
        <v>1127</v>
      </c>
      <c r="B327" t="s">
        <v>2109</v>
      </c>
      <c r="C327" t="s">
        <v>2427</v>
      </c>
      <c r="G327" t="s">
        <v>2751</v>
      </c>
    </row>
    <row r="328" spans="1:7" x14ac:dyDescent="0.25">
      <c r="A328" t="s">
        <v>789</v>
      </c>
      <c r="B328" t="s">
        <v>2109</v>
      </c>
      <c r="C328" t="s">
        <v>2426</v>
      </c>
      <c r="G328" t="s">
        <v>2751</v>
      </c>
    </row>
    <row r="329" spans="1:7" x14ac:dyDescent="0.25">
      <c r="A329" t="s">
        <v>1463</v>
      </c>
      <c r="B329" t="s">
        <v>2109</v>
      </c>
      <c r="C329" t="s">
        <v>1461</v>
      </c>
      <c r="G329" t="s">
        <v>2751</v>
      </c>
    </row>
    <row r="330" spans="1:7" x14ac:dyDescent="0.25">
      <c r="A330" t="s">
        <v>1424</v>
      </c>
      <c r="B330" t="s">
        <v>2109</v>
      </c>
      <c r="C330" t="s">
        <v>1422</v>
      </c>
      <c r="G330" t="s">
        <v>2751</v>
      </c>
    </row>
    <row r="331" spans="1:7" x14ac:dyDescent="0.25">
      <c r="A331" t="s">
        <v>1058</v>
      </c>
      <c r="B331" t="s">
        <v>2109</v>
      </c>
      <c r="C331" t="s">
        <v>2425</v>
      </c>
      <c r="G331" t="s">
        <v>2751</v>
      </c>
    </row>
    <row r="332" spans="1:7" x14ac:dyDescent="0.25">
      <c r="A332" t="s">
        <v>335</v>
      </c>
      <c r="B332" t="s">
        <v>2109</v>
      </c>
      <c r="C332" t="s">
        <v>2424</v>
      </c>
      <c r="G332" t="s">
        <v>2751</v>
      </c>
    </row>
    <row r="333" spans="1:7" x14ac:dyDescent="0.25">
      <c r="A333" t="s">
        <v>639</v>
      </c>
      <c r="B333" t="s">
        <v>2109</v>
      </c>
      <c r="C333" t="s">
        <v>2423</v>
      </c>
      <c r="G333" t="s">
        <v>2751</v>
      </c>
    </row>
    <row r="334" spans="1:7" x14ac:dyDescent="0.25">
      <c r="A334" t="s">
        <v>237</v>
      </c>
      <c r="B334" t="s">
        <v>2109</v>
      </c>
      <c r="C334" t="s">
        <v>2422</v>
      </c>
      <c r="G334" t="s">
        <v>2751</v>
      </c>
    </row>
    <row r="335" spans="1:7" x14ac:dyDescent="0.25">
      <c r="A335" t="s">
        <v>1024</v>
      </c>
      <c r="B335" t="s">
        <v>2109</v>
      </c>
      <c r="C335" t="s">
        <v>2421</v>
      </c>
      <c r="G335" t="s">
        <v>2751</v>
      </c>
    </row>
    <row r="336" spans="1:7" x14ac:dyDescent="0.25">
      <c r="A336" t="s">
        <v>267</v>
      </c>
      <c r="B336" t="s">
        <v>2109</v>
      </c>
      <c r="C336" t="s">
        <v>2420</v>
      </c>
      <c r="G336" t="s">
        <v>2751</v>
      </c>
    </row>
    <row r="337" spans="1:7" x14ac:dyDescent="0.25">
      <c r="A337" t="s">
        <v>624</v>
      </c>
      <c r="B337" t="s">
        <v>2109</v>
      </c>
      <c r="C337" t="s">
        <v>2419</v>
      </c>
      <c r="G337" t="s">
        <v>2751</v>
      </c>
    </row>
    <row r="338" spans="1:7" x14ac:dyDescent="0.25">
      <c r="A338" t="s">
        <v>364</v>
      </c>
      <c r="B338" t="s">
        <v>2109</v>
      </c>
      <c r="C338" t="s">
        <v>2418</v>
      </c>
      <c r="G338" t="s">
        <v>2751</v>
      </c>
    </row>
    <row r="339" spans="1:7" x14ac:dyDescent="0.25">
      <c r="A339" t="s">
        <v>799</v>
      </c>
      <c r="B339" t="s">
        <v>2109</v>
      </c>
      <c r="C339" t="s">
        <v>2417</v>
      </c>
      <c r="G339" t="s">
        <v>2751</v>
      </c>
    </row>
    <row r="340" spans="1:7" x14ac:dyDescent="0.25">
      <c r="A340" t="s">
        <v>1532</v>
      </c>
      <c r="B340" t="s">
        <v>2109</v>
      </c>
      <c r="C340" t="s">
        <v>2416</v>
      </c>
      <c r="G340" t="s">
        <v>2751</v>
      </c>
    </row>
    <row r="341" spans="1:7" x14ac:dyDescent="0.25">
      <c r="A341" t="s">
        <v>374</v>
      </c>
      <c r="B341" t="s">
        <v>2109</v>
      </c>
      <c r="C341" t="s">
        <v>2415</v>
      </c>
      <c r="G341" t="s">
        <v>2751</v>
      </c>
    </row>
    <row r="342" spans="1:7" x14ac:dyDescent="0.25">
      <c r="A342" t="s">
        <v>1493</v>
      </c>
      <c r="B342" t="s">
        <v>2109</v>
      </c>
      <c r="C342" t="s">
        <v>2414</v>
      </c>
      <c r="G342" t="s">
        <v>2751</v>
      </c>
    </row>
    <row r="343" spans="1:7" x14ac:dyDescent="0.25">
      <c r="A343" t="s">
        <v>1523</v>
      </c>
      <c r="B343" t="s">
        <v>2109</v>
      </c>
      <c r="C343" t="s">
        <v>2413</v>
      </c>
      <c r="G343" t="s">
        <v>2751</v>
      </c>
    </row>
    <row r="344" spans="1:7" x14ac:dyDescent="0.25">
      <c r="A344" t="s">
        <v>1508</v>
      </c>
      <c r="B344" t="s">
        <v>2109</v>
      </c>
      <c r="C344" t="s">
        <v>2412</v>
      </c>
      <c r="G344" t="s">
        <v>2751</v>
      </c>
    </row>
    <row r="345" spans="1:7" x14ac:dyDescent="0.25">
      <c r="A345" t="s">
        <v>1454</v>
      </c>
      <c r="B345" t="s">
        <v>2109</v>
      </c>
      <c r="C345" t="s">
        <v>2411</v>
      </c>
      <c r="G345" t="s">
        <v>2751</v>
      </c>
    </row>
    <row r="346" spans="1:7" x14ac:dyDescent="0.25">
      <c r="A346" t="s">
        <v>630</v>
      </c>
      <c r="B346" t="s">
        <v>2109</v>
      </c>
      <c r="C346" t="s">
        <v>2410</v>
      </c>
      <c r="G346" t="s">
        <v>2751</v>
      </c>
    </row>
    <row r="347" spans="1:7" x14ac:dyDescent="0.25">
      <c r="A347" t="s">
        <v>1866</v>
      </c>
      <c r="B347" t="s">
        <v>2109</v>
      </c>
      <c r="C347" t="s">
        <v>2409</v>
      </c>
      <c r="G347" t="s">
        <v>2751</v>
      </c>
    </row>
    <row r="348" spans="1:7" x14ac:dyDescent="0.25">
      <c r="A348" t="s">
        <v>1436</v>
      </c>
      <c r="B348" t="s">
        <v>2109</v>
      </c>
      <c r="C348" t="s">
        <v>2408</v>
      </c>
      <c r="G348" t="s">
        <v>2751</v>
      </c>
    </row>
    <row r="349" spans="1:7" x14ac:dyDescent="0.25">
      <c r="A349" t="s">
        <v>1517</v>
      </c>
      <c r="B349" t="s">
        <v>2109</v>
      </c>
      <c r="C349" t="s">
        <v>2407</v>
      </c>
      <c r="G349" t="s">
        <v>2751</v>
      </c>
    </row>
    <row r="350" spans="1:7" x14ac:dyDescent="0.25">
      <c r="A350" t="s">
        <v>1876</v>
      </c>
      <c r="B350" t="s">
        <v>2109</v>
      </c>
      <c r="C350" t="s">
        <v>2406</v>
      </c>
      <c r="G350" t="s">
        <v>2751</v>
      </c>
    </row>
    <row r="351" spans="1:7" x14ac:dyDescent="0.25">
      <c r="A351" t="s">
        <v>1953</v>
      </c>
      <c r="B351" t="s">
        <v>2109</v>
      </c>
      <c r="C351" t="s">
        <v>2405</v>
      </c>
      <c r="G351" t="s">
        <v>2751</v>
      </c>
    </row>
    <row r="352" spans="1:7" x14ac:dyDescent="0.25">
      <c r="A352" t="s">
        <v>1635</v>
      </c>
      <c r="B352" t="s">
        <v>2109</v>
      </c>
      <c r="C352" t="s">
        <v>2404</v>
      </c>
      <c r="G352" t="s">
        <v>2751</v>
      </c>
    </row>
    <row r="353" spans="1:7" x14ac:dyDescent="0.25">
      <c r="A353" t="s">
        <v>973</v>
      </c>
      <c r="B353" t="s">
        <v>2109</v>
      </c>
      <c r="C353" t="s">
        <v>2403</v>
      </c>
      <c r="G353" t="s">
        <v>2751</v>
      </c>
    </row>
    <row r="354" spans="1:7" x14ac:dyDescent="0.25">
      <c r="A354" t="s">
        <v>109</v>
      </c>
      <c r="B354" t="s">
        <v>2109</v>
      </c>
      <c r="C354" t="s">
        <v>2402</v>
      </c>
      <c r="G354" t="s">
        <v>2751</v>
      </c>
    </row>
    <row r="355" spans="1:7" x14ac:dyDescent="0.25">
      <c r="A355" t="s">
        <v>1520</v>
      </c>
      <c r="B355" t="s">
        <v>2109</v>
      </c>
      <c r="C355" t="s">
        <v>2401</v>
      </c>
      <c r="G355" t="s">
        <v>2751</v>
      </c>
    </row>
    <row r="356" spans="1:7" x14ac:dyDescent="0.25">
      <c r="A356" t="s">
        <v>1737</v>
      </c>
      <c r="B356" t="s">
        <v>2109</v>
      </c>
      <c r="C356" t="s">
        <v>2400</v>
      </c>
      <c r="G356" t="s">
        <v>2751</v>
      </c>
    </row>
    <row r="357" spans="1:7" x14ac:dyDescent="0.25">
      <c r="A357" t="s">
        <v>13</v>
      </c>
      <c r="B357" t="s">
        <v>2109</v>
      </c>
      <c r="C357" t="s">
        <v>2399</v>
      </c>
      <c r="G357" t="s">
        <v>2751</v>
      </c>
    </row>
    <row r="358" spans="1:7" x14ac:dyDescent="0.25">
      <c r="A358" t="s">
        <v>1505</v>
      </c>
      <c r="B358" t="s">
        <v>2109</v>
      </c>
      <c r="C358" t="s">
        <v>2398</v>
      </c>
      <c r="G358" t="s">
        <v>2751</v>
      </c>
    </row>
    <row r="359" spans="1:7" x14ac:dyDescent="0.25">
      <c r="A359" t="s">
        <v>670</v>
      </c>
      <c r="B359" t="s">
        <v>2109</v>
      </c>
      <c r="C359" t="s">
        <v>2397</v>
      </c>
      <c r="G359" t="s">
        <v>2751</v>
      </c>
    </row>
    <row r="360" spans="1:7" x14ac:dyDescent="0.25">
      <c r="A360" t="s">
        <v>1502</v>
      </c>
      <c r="B360" t="s">
        <v>2109</v>
      </c>
      <c r="C360" t="s">
        <v>2396</v>
      </c>
      <c r="G360" t="s">
        <v>2751</v>
      </c>
    </row>
    <row r="361" spans="1:7" x14ac:dyDescent="0.25">
      <c r="A361" t="s">
        <v>747</v>
      </c>
      <c r="B361" t="s">
        <v>2109</v>
      </c>
      <c r="C361" t="s">
        <v>2395</v>
      </c>
      <c r="G361" t="s">
        <v>2751</v>
      </c>
    </row>
    <row r="362" spans="1:7" x14ac:dyDescent="0.25">
      <c r="A362" t="s">
        <v>1268</v>
      </c>
      <c r="B362" t="s">
        <v>2109</v>
      </c>
      <c r="C362" t="s">
        <v>2394</v>
      </c>
      <c r="G362" t="s">
        <v>2751</v>
      </c>
    </row>
    <row r="363" spans="1:7" x14ac:dyDescent="0.25">
      <c r="A363" t="s">
        <v>1277</v>
      </c>
      <c r="B363" t="s">
        <v>2109</v>
      </c>
      <c r="C363" t="s">
        <v>2393</v>
      </c>
      <c r="G363" t="s">
        <v>2751</v>
      </c>
    </row>
    <row r="364" spans="1:7" x14ac:dyDescent="0.25">
      <c r="A364" t="s">
        <v>345</v>
      </c>
      <c r="B364" t="s">
        <v>2109</v>
      </c>
      <c r="C364" t="s">
        <v>2392</v>
      </c>
      <c r="G364" t="s">
        <v>2751</v>
      </c>
    </row>
    <row r="365" spans="1:7" x14ac:dyDescent="0.25">
      <c r="A365" t="s">
        <v>1496</v>
      </c>
      <c r="B365" t="s">
        <v>2109</v>
      </c>
      <c r="C365" t="s">
        <v>2391</v>
      </c>
      <c r="G365" t="s">
        <v>2751</v>
      </c>
    </row>
    <row r="366" spans="1:7" x14ac:dyDescent="0.25">
      <c r="A366" t="s">
        <v>1650</v>
      </c>
      <c r="B366" t="s">
        <v>2109</v>
      </c>
      <c r="C366" t="s">
        <v>2390</v>
      </c>
      <c r="G366" t="s">
        <v>2751</v>
      </c>
    </row>
    <row r="367" spans="1:7" x14ac:dyDescent="0.25">
      <c r="A367" t="s">
        <v>693</v>
      </c>
      <c r="B367" t="s">
        <v>2109</v>
      </c>
      <c r="C367" t="s">
        <v>2389</v>
      </c>
      <c r="G367" t="s">
        <v>2751</v>
      </c>
    </row>
    <row r="368" spans="1:7" x14ac:dyDescent="0.25">
      <c r="A368" t="s">
        <v>1875</v>
      </c>
      <c r="B368" t="s">
        <v>2109</v>
      </c>
      <c r="C368" t="s">
        <v>2388</v>
      </c>
      <c r="G368" t="s">
        <v>2751</v>
      </c>
    </row>
    <row r="369" spans="1:7" x14ac:dyDescent="0.25">
      <c r="A369" t="s">
        <v>1403</v>
      </c>
      <c r="B369" t="s">
        <v>2109</v>
      </c>
      <c r="C369" t="s">
        <v>2387</v>
      </c>
      <c r="G369" t="s">
        <v>2751</v>
      </c>
    </row>
    <row r="370" spans="1:7" x14ac:dyDescent="0.25">
      <c r="A370" t="s">
        <v>1885</v>
      </c>
      <c r="B370" t="s">
        <v>2109</v>
      </c>
      <c r="C370" t="s">
        <v>2386</v>
      </c>
      <c r="G370" t="s">
        <v>2751</v>
      </c>
    </row>
    <row r="371" spans="1:7" x14ac:dyDescent="0.25">
      <c r="A371" t="s">
        <v>1535</v>
      </c>
      <c r="B371" t="s">
        <v>2109</v>
      </c>
      <c r="C371" t="s">
        <v>2385</v>
      </c>
      <c r="G371" t="s">
        <v>2751</v>
      </c>
    </row>
    <row r="372" spans="1:7" x14ac:dyDescent="0.25">
      <c r="A372" t="s">
        <v>1632</v>
      </c>
      <c r="B372" t="s">
        <v>2109</v>
      </c>
      <c r="C372" t="s">
        <v>2384</v>
      </c>
      <c r="G372" t="s">
        <v>2751</v>
      </c>
    </row>
    <row r="373" spans="1:7" x14ac:dyDescent="0.25">
      <c r="A373" t="s">
        <v>1623</v>
      </c>
      <c r="B373" t="s">
        <v>2109</v>
      </c>
      <c r="C373" t="s">
        <v>2383</v>
      </c>
      <c r="G373" t="s">
        <v>2751</v>
      </c>
    </row>
    <row r="374" spans="1:7" x14ac:dyDescent="0.25">
      <c r="A374" t="s">
        <v>786</v>
      </c>
      <c r="B374" t="s">
        <v>2109</v>
      </c>
      <c r="C374" t="s">
        <v>2382</v>
      </c>
      <c r="G374" t="s">
        <v>2751</v>
      </c>
    </row>
    <row r="375" spans="1:7" x14ac:dyDescent="0.25">
      <c r="A375" t="s">
        <v>1088</v>
      </c>
      <c r="B375" t="s">
        <v>2109</v>
      </c>
      <c r="C375" t="s">
        <v>2381</v>
      </c>
      <c r="G375" t="s">
        <v>2751</v>
      </c>
    </row>
    <row r="376" spans="1:7" x14ac:dyDescent="0.25">
      <c r="A376" t="s">
        <v>1968</v>
      </c>
      <c r="B376" t="s">
        <v>2109</v>
      </c>
      <c r="C376" t="s">
        <v>2380</v>
      </c>
      <c r="G376" t="s">
        <v>2751</v>
      </c>
    </row>
    <row r="377" spans="1:7" x14ac:dyDescent="0.25">
      <c r="A377" t="s">
        <v>602</v>
      </c>
      <c r="B377" t="s">
        <v>2109</v>
      </c>
      <c r="C377" t="s">
        <v>2379</v>
      </c>
      <c r="G377" t="s">
        <v>2751</v>
      </c>
    </row>
    <row r="378" spans="1:7" x14ac:dyDescent="0.25">
      <c r="A378" t="s">
        <v>1526</v>
      </c>
      <c r="B378" t="s">
        <v>2109</v>
      </c>
      <c r="C378" t="s">
        <v>2378</v>
      </c>
      <c r="G378" t="s">
        <v>2751</v>
      </c>
    </row>
    <row r="379" spans="1:7" x14ac:dyDescent="0.25">
      <c r="A379" t="s">
        <v>735</v>
      </c>
      <c r="B379" t="s">
        <v>2109</v>
      </c>
      <c r="C379" t="s">
        <v>2377</v>
      </c>
      <c r="G379" t="s">
        <v>2751</v>
      </c>
    </row>
    <row r="380" spans="1:7" x14ac:dyDescent="0.25">
      <c r="A380" t="s">
        <v>1490</v>
      </c>
      <c r="B380" t="s">
        <v>2109</v>
      </c>
      <c r="C380" t="s">
        <v>2376</v>
      </c>
      <c r="G380" t="s">
        <v>2751</v>
      </c>
    </row>
    <row r="381" spans="1:7" x14ac:dyDescent="0.25">
      <c r="A381" t="s">
        <v>447</v>
      </c>
      <c r="B381" t="s">
        <v>2109</v>
      </c>
      <c r="C381" t="s">
        <v>2375</v>
      </c>
      <c r="G381" t="s">
        <v>2751</v>
      </c>
    </row>
    <row r="382" spans="1:7" x14ac:dyDescent="0.25">
      <c r="A382" t="s">
        <v>1400</v>
      </c>
      <c r="B382" t="s">
        <v>2109</v>
      </c>
      <c r="C382" t="s">
        <v>2374</v>
      </c>
      <c r="G382" t="s">
        <v>2751</v>
      </c>
    </row>
    <row r="383" spans="1:7" x14ac:dyDescent="0.25">
      <c r="A383" t="s">
        <v>1214</v>
      </c>
      <c r="B383" t="s">
        <v>2109</v>
      </c>
      <c r="C383" t="s">
        <v>2373</v>
      </c>
      <c r="G383" t="s">
        <v>2751</v>
      </c>
    </row>
    <row r="384" spans="1:7" x14ac:dyDescent="0.25">
      <c r="A384" t="s">
        <v>1529</v>
      </c>
      <c r="B384" t="s">
        <v>2109</v>
      </c>
      <c r="C384" t="s">
        <v>2372</v>
      </c>
      <c r="G384" t="s">
        <v>2751</v>
      </c>
    </row>
    <row r="385" spans="1:7" x14ac:dyDescent="0.25">
      <c r="A385" t="s">
        <v>1971</v>
      </c>
      <c r="B385" t="s">
        <v>2109</v>
      </c>
      <c r="C385" t="s">
        <v>2371</v>
      </c>
      <c r="G385" t="s">
        <v>2751</v>
      </c>
    </row>
    <row r="386" spans="1:7" x14ac:dyDescent="0.25">
      <c r="A386" t="s">
        <v>1409</v>
      </c>
      <c r="B386" t="s">
        <v>2109</v>
      </c>
      <c r="C386" t="s">
        <v>2370</v>
      </c>
      <c r="G386" t="s">
        <v>2751</v>
      </c>
    </row>
    <row r="387" spans="1:7" x14ac:dyDescent="0.25">
      <c r="A387" t="s">
        <v>741</v>
      </c>
      <c r="B387" t="s">
        <v>2109</v>
      </c>
      <c r="C387" t="s">
        <v>2369</v>
      </c>
      <c r="G387" t="s">
        <v>2751</v>
      </c>
    </row>
    <row r="388" spans="1:7" x14ac:dyDescent="0.25">
      <c r="A388" t="s">
        <v>404</v>
      </c>
      <c r="B388" t="s">
        <v>2109</v>
      </c>
      <c r="C388" t="s">
        <v>2368</v>
      </c>
    </row>
    <row r="389" spans="1:7" x14ac:dyDescent="0.25">
      <c r="A389" t="s">
        <v>612</v>
      </c>
      <c r="B389" t="s">
        <v>2109</v>
      </c>
      <c r="C389" t="s">
        <v>2367</v>
      </c>
      <c r="G389" t="s">
        <v>2751</v>
      </c>
    </row>
    <row r="390" spans="1:7" x14ac:dyDescent="0.25">
      <c r="A390" t="s">
        <v>16</v>
      </c>
      <c r="B390" t="s">
        <v>2109</v>
      </c>
      <c r="C390" t="s">
        <v>2366</v>
      </c>
      <c r="G390" t="s">
        <v>2751</v>
      </c>
    </row>
    <row r="391" spans="1:7" x14ac:dyDescent="0.25">
      <c r="A391" t="s">
        <v>1003</v>
      </c>
      <c r="B391" t="s">
        <v>2109</v>
      </c>
      <c r="C391" t="s">
        <v>2365</v>
      </c>
      <c r="G391" t="s">
        <v>2751</v>
      </c>
    </row>
    <row r="392" spans="1:7" x14ac:dyDescent="0.25">
      <c r="A392" t="s">
        <v>680</v>
      </c>
      <c r="B392" t="s">
        <v>2109</v>
      </c>
      <c r="C392" t="s">
        <v>2364</v>
      </c>
      <c r="G392" t="s">
        <v>2751</v>
      </c>
    </row>
    <row r="393" spans="1:7" x14ac:dyDescent="0.25">
      <c r="A393" t="s">
        <v>917</v>
      </c>
      <c r="B393" t="s">
        <v>2109</v>
      </c>
      <c r="C393" t="s">
        <v>2363</v>
      </c>
      <c r="G393" t="s">
        <v>2751</v>
      </c>
    </row>
    <row r="394" spans="1:7" x14ac:dyDescent="0.25">
      <c r="A394" t="s">
        <v>514</v>
      </c>
      <c r="B394" t="s">
        <v>2109</v>
      </c>
      <c r="C394" t="s">
        <v>2362</v>
      </c>
      <c r="G394" t="s">
        <v>2751</v>
      </c>
    </row>
    <row r="395" spans="1:7" x14ac:dyDescent="0.25">
      <c r="A395" t="s">
        <v>1713</v>
      </c>
      <c r="B395" t="s">
        <v>2109</v>
      </c>
      <c r="C395" t="s">
        <v>2361</v>
      </c>
      <c r="G395" t="s">
        <v>2751</v>
      </c>
    </row>
    <row r="396" spans="1:7" x14ac:dyDescent="0.25">
      <c r="A396" t="s">
        <v>1907</v>
      </c>
      <c r="B396" t="s">
        <v>2109</v>
      </c>
      <c r="C396" t="s">
        <v>2360</v>
      </c>
      <c r="G396" t="s">
        <v>2751</v>
      </c>
    </row>
    <row r="397" spans="1:7" x14ac:dyDescent="0.25">
      <c r="A397" t="s">
        <v>687</v>
      </c>
      <c r="B397" t="s">
        <v>2109</v>
      </c>
      <c r="C397" t="s">
        <v>2359</v>
      </c>
      <c r="G397" t="s">
        <v>2751</v>
      </c>
    </row>
    <row r="398" spans="1:7" x14ac:dyDescent="0.25">
      <c r="A398" t="s">
        <v>683</v>
      </c>
      <c r="B398" t="s">
        <v>2109</v>
      </c>
      <c r="C398" t="s">
        <v>2358</v>
      </c>
      <c r="G398" t="s">
        <v>2751</v>
      </c>
    </row>
    <row r="399" spans="1:7" x14ac:dyDescent="0.25">
      <c r="A399" t="s">
        <v>1566</v>
      </c>
      <c r="B399" t="s">
        <v>2109</v>
      </c>
      <c r="C399" t="s">
        <v>1564</v>
      </c>
      <c r="G399" t="s">
        <v>2751</v>
      </c>
    </row>
    <row r="400" spans="1:7" x14ac:dyDescent="0.25">
      <c r="A400" t="s">
        <v>179</v>
      </c>
      <c r="B400" t="s">
        <v>2109</v>
      </c>
      <c r="C400" t="s">
        <v>2357</v>
      </c>
      <c r="G400" t="s">
        <v>2751</v>
      </c>
    </row>
    <row r="401" spans="1:7" x14ac:dyDescent="0.25">
      <c r="A401" t="s">
        <v>1229</v>
      </c>
      <c r="B401" t="s">
        <v>2109</v>
      </c>
      <c r="C401" t="s">
        <v>2356</v>
      </c>
      <c r="G401" t="s">
        <v>2751</v>
      </c>
    </row>
    <row r="402" spans="1:7" x14ac:dyDescent="0.25">
      <c r="A402" t="s">
        <v>1382</v>
      </c>
      <c r="B402" t="s">
        <v>2109</v>
      </c>
      <c r="C402" t="s">
        <v>2355</v>
      </c>
      <c r="G402" t="s">
        <v>2751</v>
      </c>
    </row>
    <row r="403" spans="1:7" x14ac:dyDescent="0.25">
      <c r="A403" t="s">
        <v>1716</v>
      </c>
      <c r="B403" t="s">
        <v>2109</v>
      </c>
      <c r="C403" t="s">
        <v>2354</v>
      </c>
      <c r="G403" t="s">
        <v>2751</v>
      </c>
    </row>
    <row r="404" spans="1:7" x14ac:dyDescent="0.25">
      <c r="A404" t="s">
        <v>535</v>
      </c>
      <c r="B404" t="s">
        <v>2109</v>
      </c>
      <c r="C404" t="s">
        <v>2353</v>
      </c>
      <c r="G404" t="s">
        <v>2751</v>
      </c>
    </row>
    <row r="405" spans="1:7" x14ac:dyDescent="0.25">
      <c r="A405" t="s">
        <v>1740</v>
      </c>
      <c r="B405" t="s">
        <v>2109</v>
      </c>
      <c r="C405" t="s">
        <v>2352</v>
      </c>
      <c r="G405" t="s">
        <v>2751</v>
      </c>
    </row>
    <row r="406" spans="1:7" x14ac:dyDescent="0.25">
      <c r="A406" t="s">
        <v>255</v>
      </c>
      <c r="B406" t="s">
        <v>2109</v>
      </c>
      <c r="C406" t="s">
        <v>2351</v>
      </c>
      <c r="G406" t="s">
        <v>2751</v>
      </c>
    </row>
    <row r="407" spans="1:7" x14ac:dyDescent="0.25">
      <c r="A407" t="s">
        <v>158</v>
      </c>
      <c r="B407" t="s">
        <v>2109</v>
      </c>
      <c r="C407" t="s">
        <v>2350</v>
      </c>
      <c r="G407" t="s">
        <v>2751</v>
      </c>
    </row>
    <row r="408" spans="1:7" x14ac:dyDescent="0.25">
      <c r="A408" t="s">
        <v>1166</v>
      </c>
      <c r="B408" t="s">
        <v>2109</v>
      </c>
      <c r="C408" t="s">
        <v>2349</v>
      </c>
      <c r="G408" t="s">
        <v>2751</v>
      </c>
    </row>
    <row r="409" spans="1:7" x14ac:dyDescent="0.25">
      <c r="A409" t="s">
        <v>1064</v>
      </c>
      <c r="B409" t="s">
        <v>2109</v>
      </c>
      <c r="C409" t="s">
        <v>2348</v>
      </c>
      <c r="G409" t="s">
        <v>2751</v>
      </c>
    </row>
    <row r="410" spans="1:7" x14ac:dyDescent="0.25">
      <c r="A410" t="s">
        <v>2012</v>
      </c>
      <c r="B410" t="s">
        <v>2109</v>
      </c>
      <c r="C410" t="s">
        <v>2347</v>
      </c>
      <c r="G410" t="s">
        <v>2751</v>
      </c>
    </row>
    <row r="411" spans="1:7" x14ac:dyDescent="0.25">
      <c r="A411" t="s">
        <v>496</v>
      </c>
      <c r="B411" t="s">
        <v>2109</v>
      </c>
      <c r="C411" t="s">
        <v>2346</v>
      </c>
      <c r="G411" t="s">
        <v>2751</v>
      </c>
    </row>
    <row r="412" spans="1:7" x14ac:dyDescent="0.25">
      <c r="A412" t="s">
        <v>511</v>
      </c>
      <c r="B412" t="s">
        <v>2109</v>
      </c>
      <c r="C412" t="s">
        <v>2345</v>
      </c>
      <c r="G412" t="s">
        <v>2751</v>
      </c>
    </row>
    <row r="413" spans="1:7" x14ac:dyDescent="0.25">
      <c r="A413" t="s">
        <v>765</v>
      </c>
      <c r="B413" t="s">
        <v>2109</v>
      </c>
      <c r="C413" t="s">
        <v>2344</v>
      </c>
      <c r="G413" t="s">
        <v>2751</v>
      </c>
    </row>
    <row r="414" spans="1:7" x14ac:dyDescent="0.25">
      <c r="A414" t="s">
        <v>1469</v>
      </c>
      <c r="B414" t="s">
        <v>2109</v>
      </c>
      <c r="C414" t="s">
        <v>2343</v>
      </c>
      <c r="G414" t="s">
        <v>2751</v>
      </c>
    </row>
    <row r="415" spans="1:7" x14ac:dyDescent="0.25">
      <c r="A415" t="s">
        <v>215</v>
      </c>
      <c r="B415" t="s">
        <v>2109</v>
      </c>
      <c r="C415" t="s">
        <v>2342</v>
      </c>
      <c r="G415" t="s">
        <v>2751</v>
      </c>
    </row>
    <row r="416" spans="1:7" x14ac:dyDescent="0.25">
      <c r="A416" t="s">
        <v>1933</v>
      </c>
      <c r="B416" t="s">
        <v>2109</v>
      </c>
      <c r="C416" t="s">
        <v>2341</v>
      </c>
      <c r="G416" t="s">
        <v>2751</v>
      </c>
    </row>
    <row r="417" spans="1:7" x14ac:dyDescent="0.25">
      <c r="A417" t="s">
        <v>1829</v>
      </c>
      <c r="B417" t="s">
        <v>2109</v>
      </c>
      <c r="C417" t="s">
        <v>2340</v>
      </c>
      <c r="G417" t="s">
        <v>2751</v>
      </c>
    </row>
    <row r="418" spans="1:7" x14ac:dyDescent="0.25">
      <c r="A418" t="s">
        <v>923</v>
      </c>
      <c r="B418" t="s">
        <v>2109</v>
      </c>
      <c r="C418" t="s">
        <v>2339</v>
      </c>
      <c r="G418" t="s">
        <v>2751</v>
      </c>
    </row>
    <row r="419" spans="1:7" x14ac:dyDescent="0.25">
      <c r="A419" t="s">
        <v>1211</v>
      </c>
      <c r="B419" t="s">
        <v>2109</v>
      </c>
      <c r="C419" t="s">
        <v>2338</v>
      </c>
      <c r="G419" t="s">
        <v>2751</v>
      </c>
    </row>
    <row r="420" spans="1:7" x14ac:dyDescent="0.25">
      <c r="A420" t="s">
        <v>2337</v>
      </c>
      <c r="B420" t="s">
        <v>2109</v>
      </c>
      <c r="C420" t="s">
        <v>2336</v>
      </c>
      <c r="G420" t="s">
        <v>2751</v>
      </c>
    </row>
    <row r="421" spans="1:7" x14ac:dyDescent="0.25">
      <c r="A421" t="s">
        <v>78</v>
      </c>
      <c r="B421" t="s">
        <v>2109</v>
      </c>
      <c r="C421" t="s">
        <v>2335</v>
      </c>
      <c r="G421" t="s">
        <v>2751</v>
      </c>
    </row>
    <row r="422" spans="1:7" x14ac:dyDescent="0.25">
      <c r="A422" t="s">
        <v>711</v>
      </c>
      <c r="B422" t="s">
        <v>2109</v>
      </c>
      <c r="C422" t="s">
        <v>2334</v>
      </c>
      <c r="G422" t="s">
        <v>2751</v>
      </c>
    </row>
    <row r="423" spans="1:7" x14ac:dyDescent="0.25">
      <c r="A423" t="s">
        <v>371</v>
      </c>
      <c r="B423" t="s">
        <v>2109</v>
      </c>
      <c r="C423" t="s">
        <v>2333</v>
      </c>
      <c r="G423" t="s">
        <v>2751</v>
      </c>
    </row>
    <row r="424" spans="1:7" x14ac:dyDescent="0.25">
      <c r="A424" t="s">
        <v>1421</v>
      </c>
      <c r="B424" t="s">
        <v>2109</v>
      </c>
      <c r="C424" t="s">
        <v>2332</v>
      </c>
      <c r="G424" t="s">
        <v>2751</v>
      </c>
    </row>
    <row r="425" spans="1:7" x14ac:dyDescent="0.25">
      <c r="A425" t="s">
        <v>2331</v>
      </c>
      <c r="B425" t="s">
        <v>2109</v>
      </c>
      <c r="C425" t="s">
        <v>2330</v>
      </c>
      <c r="G425" t="s">
        <v>2751</v>
      </c>
    </row>
    <row r="426" spans="1:7" x14ac:dyDescent="0.25">
      <c r="A426" t="s">
        <v>1692</v>
      </c>
      <c r="B426" t="s">
        <v>2109</v>
      </c>
      <c r="C426" t="s">
        <v>2329</v>
      </c>
      <c r="G426" t="s">
        <v>2751</v>
      </c>
    </row>
    <row r="427" spans="1:7" x14ac:dyDescent="0.25">
      <c r="A427" t="s">
        <v>1274</v>
      </c>
      <c r="B427" t="s">
        <v>2109</v>
      </c>
      <c r="C427" t="s">
        <v>2328</v>
      </c>
      <c r="G427" t="s">
        <v>2751</v>
      </c>
    </row>
    <row r="428" spans="1:7" x14ac:dyDescent="0.25">
      <c r="A428" t="s">
        <v>1832</v>
      </c>
      <c r="B428" t="s">
        <v>2109</v>
      </c>
      <c r="C428" t="s">
        <v>2327</v>
      </c>
      <c r="G428" t="s">
        <v>2751</v>
      </c>
    </row>
    <row r="429" spans="1:7" x14ac:dyDescent="0.25">
      <c r="A429" t="s">
        <v>1930</v>
      </c>
      <c r="B429" t="s">
        <v>2109</v>
      </c>
      <c r="C429" t="s">
        <v>2326</v>
      </c>
      <c r="G429" t="s">
        <v>2751</v>
      </c>
    </row>
    <row r="430" spans="1:7" x14ac:dyDescent="0.25">
      <c r="A430" t="s">
        <v>1307</v>
      </c>
      <c r="B430" t="s">
        <v>2109</v>
      </c>
      <c r="C430" t="s">
        <v>2325</v>
      </c>
      <c r="G430" t="s">
        <v>2751</v>
      </c>
    </row>
    <row r="431" spans="1:7" x14ac:dyDescent="0.25">
      <c r="A431" t="s">
        <v>592</v>
      </c>
      <c r="B431" t="s">
        <v>2109</v>
      </c>
      <c r="C431" t="s">
        <v>2324</v>
      </c>
      <c r="G431" t="s">
        <v>2751</v>
      </c>
    </row>
    <row r="432" spans="1:7" x14ac:dyDescent="0.25">
      <c r="A432" t="s">
        <v>585</v>
      </c>
      <c r="B432" t="s">
        <v>2109</v>
      </c>
      <c r="C432" t="s">
        <v>2323</v>
      </c>
      <c r="G432" t="s">
        <v>2751</v>
      </c>
    </row>
    <row r="433" spans="1:7" x14ac:dyDescent="0.25">
      <c r="A433" t="s">
        <v>1913</v>
      </c>
      <c r="B433" t="s">
        <v>2109</v>
      </c>
      <c r="C433" t="s">
        <v>2322</v>
      </c>
      <c r="G433" t="s">
        <v>1040</v>
      </c>
    </row>
    <row r="434" spans="1:7" x14ac:dyDescent="0.25">
      <c r="A434" t="s">
        <v>1701</v>
      </c>
      <c r="B434" t="s">
        <v>2109</v>
      </c>
      <c r="C434" t="s">
        <v>2321</v>
      </c>
      <c r="G434" t="s">
        <v>2751</v>
      </c>
    </row>
    <row r="435" spans="1:7" x14ac:dyDescent="0.25">
      <c r="A435" t="s">
        <v>686</v>
      </c>
      <c r="B435" t="s">
        <v>2109</v>
      </c>
      <c r="C435" t="s">
        <v>2320</v>
      </c>
      <c r="G435" t="s">
        <v>1040</v>
      </c>
    </row>
    <row r="436" spans="1:7" x14ac:dyDescent="0.25">
      <c r="A436" t="s">
        <v>3</v>
      </c>
      <c r="B436" t="s">
        <v>2109</v>
      </c>
      <c r="C436" t="s">
        <v>2319</v>
      </c>
      <c r="G436" t="s">
        <v>2751</v>
      </c>
    </row>
    <row r="437" spans="1:7" x14ac:dyDescent="0.25">
      <c r="A437" t="s">
        <v>1647</v>
      </c>
      <c r="B437" t="s">
        <v>2109</v>
      </c>
      <c r="C437" t="s">
        <v>1248</v>
      </c>
      <c r="G437" t="s">
        <v>2751</v>
      </c>
    </row>
    <row r="438" spans="1:7" x14ac:dyDescent="0.25">
      <c r="A438" t="s">
        <v>1286</v>
      </c>
      <c r="B438" t="s">
        <v>2109</v>
      </c>
      <c r="C438" t="s">
        <v>2318</v>
      </c>
      <c r="G438" t="s">
        <v>2751</v>
      </c>
    </row>
    <row r="439" spans="1:7" x14ac:dyDescent="0.25">
      <c r="A439" t="s">
        <v>191</v>
      </c>
      <c r="B439" t="s">
        <v>2109</v>
      </c>
      <c r="C439" t="s">
        <v>2317</v>
      </c>
      <c r="G439" t="s">
        <v>2751</v>
      </c>
    </row>
    <row r="440" spans="1:7" x14ac:dyDescent="0.25">
      <c r="A440" t="s">
        <v>811</v>
      </c>
      <c r="B440" t="s">
        <v>2109</v>
      </c>
      <c r="C440" t="s">
        <v>2316</v>
      </c>
      <c r="G440" t="s">
        <v>2751</v>
      </c>
    </row>
    <row r="441" spans="1:7" x14ac:dyDescent="0.25">
      <c r="A441" s="19">
        <v>6607</v>
      </c>
      <c r="B441" t="s">
        <v>2109</v>
      </c>
      <c r="C441" t="s">
        <v>2315</v>
      </c>
      <c r="G441" t="s">
        <v>2751</v>
      </c>
    </row>
    <row r="442" spans="1:7" x14ac:dyDescent="0.25">
      <c r="A442" t="s">
        <v>1238</v>
      </c>
      <c r="B442" t="s">
        <v>2109</v>
      </c>
      <c r="C442" t="s">
        <v>1236</v>
      </c>
      <c r="G442" t="s">
        <v>2751</v>
      </c>
    </row>
    <row r="443" spans="1:7" x14ac:dyDescent="0.25">
      <c r="A443" t="s">
        <v>1956</v>
      </c>
      <c r="B443" t="s">
        <v>2109</v>
      </c>
      <c r="C443" t="s">
        <v>2314</v>
      </c>
      <c r="G443" t="s">
        <v>1040</v>
      </c>
    </row>
    <row r="444" spans="1:7" x14ac:dyDescent="0.25">
      <c r="A444" t="s">
        <v>1920</v>
      </c>
      <c r="B444" t="s">
        <v>2109</v>
      </c>
      <c r="C444" t="s">
        <v>1918</v>
      </c>
      <c r="G444" t="s">
        <v>1040</v>
      </c>
    </row>
    <row r="445" spans="1:7" x14ac:dyDescent="0.25">
      <c r="A445" t="s">
        <v>1910</v>
      </c>
      <c r="B445" t="s">
        <v>2109</v>
      </c>
      <c r="C445" t="s">
        <v>1908</v>
      </c>
      <c r="G445" t="s">
        <v>2751</v>
      </c>
    </row>
    <row r="446" spans="1:7" x14ac:dyDescent="0.25">
      <c r="A446" t="s">
        <v>1982</v>
      </c>
      <c r="B446" t="s">
        <v>2109</v>
      </c>
      <c r="C446" t="s">
        <v>1980</v>
      </c>
      <c r="G446" t="s">
        <v>1040</v>
      </c>
    </row>
    <row r="447" spans="1:7" x14ac:dyDescent="0.25">
      <c r="A447" t="s">
        <v>1388</v>
      </c>
      <c r="B447" t="s">
        <v>2109</v>
      </c>
      <c r="C447" t="s">
        <v>1386</v>
      </c>
      <c r="G447" t="s">
        <v>2751</v>
      </c>
    </row>
    <row r="448" spans="1:7" x14ac:dyDescent="0.25">
      <c r="A448" t="s">
        <v>1817</v>
      </c>
      <c r="B448" t="s">
        <v>2109</v>
      </c>
      <c r="C448" t="s">
        <v>1815</v>
      </c>
      <c r="G448" t="s">
        <v>1040</v>
      </c>
    </row>
    <row r="449" spans="1:7" x14ac:dyDescent="0.25">
      <c r="A449" t="s">
        <v>2018</v>
      </c>
      <c r="B449" t="s">
        <v>2109</v>
      </c>
      <c r="C449" t="s">
        <v>2016</v>
      </c>
      <c r="G449" t="s">
        <v>1040</v>
      </c>
    </row>
    <row r="450" spans="1:7" x14ac:dyDescent="0.25">
      <c r="A450" t="s">
        <v>1169</v>
      </c>
      <c r="B450" t="s">
        <v>2109</v>
      </c>
      <c r="C450" t="s">
        <v>1167</v>
      </c>
      <c r="G450" t="s">
        <v>2751</v>
      </c>
    </row>
    <row r="451" spans="1:7" x14ac:dyDescent="0.25">
      <c r="A451" t="s">
        <v>1926</v>
      </c>
      <c r="B451" t="s">
        <v>2109</v>
      </c>
      <c r="C451" t="s">
        <v>1924</v>
      </c>
      <c r="G451" t="s">
        <v>2751</v>
      </c>
    </row>
    <row r="452" spans="1:7" x14ac:dyDescent="0.25">
      <c r="A452" t="s">
        <v>1848</v>
      </c>
      <c r="B452" t="s">
        <v>2109</v>
      </c>
      <c r="C452" t="s">
        <v>1846</v>
      </c>
      <c r="G452" t="s">
        <v>2751</v>
      </c>
    </row>
    <row r="453" spans="1:7" x14ac:dyDescent="0.25">
      <c r="A453" t="s">
        <v>1923</v>
      </c>
      <c r="B453" t="s">
        <v>2109</v>
      </c>
      <c r="C453" t="s">
        <v>1921</v>
      </c>
      <c r="G453" t="s">
        <v>2751</v>
      </c>
    </row>
    <row r="454" spans="1:7" x14ac:dyDescent="0.25">
      <c r="A454" t="s">
        <v>1337</v>
      </c>
      <c r="B454" t="s">
        <v>2109</v>
      </c>
      <c r="C454" t="s">
        <v>1335</v>
      </c>
      <c r="G454" t="s">
        <v>2751</v>
      </c>
    </row>
    <row r="455" spans="1:7" x14ac:dyDescent="0.25">
      <c r="A455" t="s">
        <v>1917</v>
      </c>
      <c r="B455" t="s">
        <v>2109</v>
      </c>
      <c r="C455" t="s">
        <v>1915</v>
      </c>
      <c r="G455" t="s">
        <v>1040</v>
      </c>
    </row>
    <row r="456" spans="1:7" x14ac:dyDescent="0.25">
      <c r="A456" t="s">
        <v>1805</v>
      </c>
      <c r="B456" t="s">
        <v>2109</v>
      </c>
      <c r="C456" t="s">
        <v>1803</v>
      </c>
      <c r="G456" t="s">
        <v>1040</v>
      </c>
    </row>
    <row r="457" spans="1:7" x14ac:dyDescent="0.25">
      <c r="A457" t="s">
        <v>1997</v>
      </c>
      <c r="B457" t="s">
        <v>2109</v>
      </c>
      <c r="C457" t="s">
        <v>2313</v>
      </c>
      <c r="G457" t="s">
        <v>1040</v>
      </c>
    </row>
    <row r="458" spans="1:7" x14ac:dyDescent="0.25">
      <c r="A458" t="s">
        <v>1052</v>
      </c>
      <c r="B458" t="s">
        <v>2109</v>
      </c>
      <c r="C458" t="s">
        <v>2312</v>
      </c>
      <c r="G458" t="s">
        <v>1040</v>
      </c>
    </row>
    <row r="459" spans="1:7" x14ac:dyDescent="0.25">
      <c r="A459" t="s">
        <v>1722</v>
      </c>
      <c r="B459" t="s">
        <v>2109</v>
      </c>
      <c r="C459" t="s">
        <v>2311</v>
      </c>
      <c r="G459" t="s">
        <v>1040</v>
      </c>
    </row>
    <row r="460" spans="1:7" x14ac:dyDescent="0.25">
      <c r="A460" t="s">
        <v>1349</v>
      </c>
      <c r="B460" t="s">
        <v>2109</v>
      </c>
      <c r="C460" t="s">
        <v>1347</v>
      </c>
      <c r="G460" t="s">
        <v>2751</v>
      </c>
    </row>
    <row r="461" spans="1:7" x14ac:dyDescent="0.25">
      <c r="A461" t="s">
        <v>944</v>
      </c>
      <c r="B461" t="s">
        <v>2109</v>
      </c>
      <c r="C461" t="s">
        <v>2310</v>
      </c>
      <c r="G461" t="s">
        <v>2751</v>
      </c>
    </row>
    <row r="462" spans="1:7" x14ac:dyDescent="0.25">
      <c r="A462" t="s">
        <v>1061</v>
      </c>
      <c r="B462" t="s">
        <v>2109</v>
      </c>
      <c r="C462" t="s">
        <v>1059</v>
      </c>
      <c r="G462" t="s">
        <v>2751</v>
      </c>
    </row>
    <row r="463" spans="1:7" x14ac:dyDescent="0.25">
      <c r="A463" t="s">
        <v>615</v>
      </c>
      <c r="B463" t="s">
        <v>2109</v>
      </c>
      <c r="C463" t="s">
        <v>2309</v>
      </c>
      <c r="G463" t="s">
        <v>2751</v>
      </c>
    </row>
    <row r="464" spans="1:7" x14ac:dyDescent="0.25">
      <c r="A464" t="s">
        <v>558</v>
      </c>
      <c r="B464" t="s">
        <v>2109</v>
      </c>
      <c r="C464" t="s">
        <v>2308</v>
      </c>
      <c r="G464" t="s">
        <v>2751</v>
      </c>
    </row>
    <row r="465" spans="1:7" x14ac:dyDescent="0.25">
      <c r="A465" t="s">
        <v>997</v>
      </c>
      <c r="B465" t="s">
        <v>2109</v>
      </c>
      <c r="C465" t="s">
        <v>2307</v>
      </c>
      <c r="G465" t="s">
        <v>2751</v>
      </c>
    </row>
    <row r="466" spans="1:7" x14ac:dyDescent="0.25">
      <c r="A466" t="s">
        <v>1785</v>
      </c>
      <c r="B466" t="s">
        <v>2109</v>
      </c>
      <c r="C466" t="s">
        <v>2306</v>
      </c>
      <c r="G466" t="s">
        <v>2751</v>
      </c>
    </row>
    <row r="467" spans="1:7" x14ac:dyDescent="0.25">
      <c r="A467" t="s">
        <v>149</v>
      </c>
      <c r="B467" t="s">
        <v>2109</v>
      </c>
      <c r="C467" t="s">
        <v>2305</v>
      </c>
      <c r="G467" t="s">
        <v>2751</v>
      </c>
    </row>
    <row r="468" spans="1:7" x14ac:dyDescent="0.25">
      <c r="A468" t="s">
        <v>832</v>
      </c>
      <c r="B468" t="s">
        <v>2109</v>
      </c>
      <c r="C468" t="s">
        <v>2086</v>
      </c>
      <c r="G468" t="s">
        <v>2751</v>
      </c>
    </row>
    <row r="469" spans="1:7" x14ac:dyDescent="0.25">
      <c r="A469" t="s">
        <v>1892</v>
      </c>
      <c r="B469" t="s">
        <v>2109</v>
      </c>
      <c r="C469" t="s">
        <v>2304</v>
      </c>
      <c r="G469" t="s">
        <v>2751</v>
      </c>
    </row>
    <row r="470" spans="1:7" x14ac:dyDescent="0.25">
      <c r="A470" s="19">
        <v>2151163</v>
      </c>
      <c r="B470" t="s">
        <v>2109</v>
      </c>
      <c r="C470" t="s">
        <v>2303</v>
      </c>
      <c r="G470" t="s">
        <v>2751</v>
      </c>
    </row>
    <row r="471" spans="1:7" x14ac:dyDescent="0.25">
      <c r="A471" s="19">
        <v>1403722</v>
      </c>
      <c r="B471" t="s">
        <v>2109</v>
      </c>
      <c r="C471" t="s">
        <v>2302</v>
      </c>
      <c r="G471" t="s">
        <v>2751</v>
      </c>
    </row>
    <row r="472" spans="1:7" x14ac:dyDescent="0.25">
      <c r="A472" t="s">
        <v>1776</v>
      </c>
      <c r="B472" t="s">
        <v>2109</v>
      </c>
      <c r="C472" t="s">
        <v>2301</v>
      </c>
      <c r="G472" t="s">
        <v>2751</v>
      </c>
    </row>
    <row r="473" spans="1:7" x14ac:dyDescent="0.25">
      <c r="A473" t="s">
        <v>777</v>
      </c>
      <c r="B473" t="s">
        <v>2109</v>
      </c>
      <c r="C473" t="s">
        <v>2300</v>
      </c>
      <c r="G473" t="s">
        <v>2751</v>
      </c>
    </row>
    <row r="474" spans="1:7" x14ac:dyDescent="0.25">
      <c r="A474" s="19">
        <v>2146108</v>
      </c>
      <c r="B474" t="s">
        <v>2109</v>
      </c>
      <c r="C474" t="s">
        <v>2299</v>
      </c>
      <c r="G474" t="s">
        <v>2751</v>
      </c>
    </row>
    <row r="475" spans="1:7" x14ac:dyDescent="0.25">
      <c r="A475" t="s">
        <v>152</v>
      </c>
      <c r="B475" t="s">
        <v>2109</v>
      </c>
      <c r="C475" t="s">
        <v>2298</v>
      </c>
      <c r="G475" t="s">
        <v>2751</v>
      </c>
    </row>
    <row r="476" spans="1:7" x14ac:dyDescent="0.25">
      <c r="A476" t="s">
        <v>1779</v>
      </c>
      <c r="B476" t="s">
        <v>2109</v>
      </c>
      <c r="C476" t="s">
        <v>2297</v>
      </c>
      <c r="G476" t="s">
        <v>2751</v>
      </c>
    </row>
    <row r="477" spans="1:7" x14ac:dyDescent="0.25">
      <c r="A477" t="s">
        <v>1439</v>
      </c>
      <c r="B477" t="s">
        <v>2109</v>
      </c>
      <c r="C477" t="s">
        <v>2296</v>
      </c>
      <c r="G477" t="s">
        <v>2751</v>
      </c>
    </row>
    <row r="478" spans="1:7" x14ac:dyDescent="0.25">
      <c r="A478" t="s">
        <v>1340</v>
      </c>
      <c r="B478" t="s">
        <v>2109</v>
      </c>
      <c r="C478" t="s">
        <v>2295</v>
      </c>
      <c r="G478" t="s">
        <v>2751</v>
      </c>
    </row>
    <row r="479" spans="1:7" x14ac:dyDescent="0.25">
      <c r="A479" t="s">
        <v>1947</v>
      </c>
      <c r="B479" t="s">
        <v>2109</v>
      </c>
      <c r="C479" t="s">
        <v>2294</v>
      </c>
      <c r="G479" t="s">
        <v>1040</v>
      </c>
    </row>
    <row r="480" spans="1:7" x14ac:dyDescent="0.25">
      <c r="A480" s="19">
        <v>2594446</v>
      </c>
      <c r="B480" t="s">
        <v>2109</v>
      </c>
      <c r="C480" t="s">
        <v>2293</v>
      </c>
      <c r="G480" t="s">
        <v>2751</v>
      </c>
    </row>
    <row r="481" spans="1:7" x14ac:dyDescent="0.25">
      <c r="A481" t="s">
        <v>2</v>
      </c>
      <c r="B481" t="s">
        <v>2109</v>
      </c>
      <c r="C481" t="s">
        <v>2292</v>
      </c>
      <c r="G481" t="s">
        <v>2751</v>
      </c>
    </row>
    <row r="482" spans="1:7" x14ac:dyDescent="0.25">
      <c r="A482" t="s">
        <v>961</v>
      </c>
      <c r="B482" t="s">
        <v>2109</v>
      </c>
      <c r="C482" t="s">
        <v>2291</v>
      </c>
      <c r="G482" t="s">
        <v>2751</v>
      </c>
    </row>
    <row r="483" spans="1:7" x14ac:dyDescent="0.25">
      <c r="A483" t="s">
        <v>1109</v>
      </c>
      <c r="B483" t="s">
        <v>2109</v>
      </c>
      <c r="C483" t="s">
        <v>2290</v>
      </c>
      <c r="G483" t="s">
        <v>2751</v>
      </c>
    </row>
    <row r="484" spans="1:7" x14ac:dyDescent="0.25">
      <c r="A484" t="s">
        <v>407</v>
      </c>
      <c r="B484" t="s">
        <v>2109</v>
      </c>
      <c r="C484" t="s">
        <v>2289</v>
      </c>
      <c r="G484" t="s">
        <v>2751</v>
      </c>
    </row>
    <row r="485" spans="1:7" x14ac:dyDescent="0.25">
      <c r="A485" t="s">
        <v>1758</v>
      </c>
      <c r="B485" t="s">
        <v>2109</v>
      </c>
      <c r="C485" t="s">
        <v>2288</v>
      </c>
      <c r="G485" t="s">
        <v>2751</v>
      </c>
    </row>
    <row r="486" spans="1:7" x14ac:dyDescent="0.25">
      <c r="A486" t="s">
        <v>710</v>
      </c>
      <c r="B486" t="s">
        <v>2109</v>
      </c>
      <c r="C486" t="s">
        <v>2287</v>
      </c>
      <c r="G486" t="s">
        <v>2751</v>
      </c>
    </row>
    <row r="487" spans="1:7" x14ac:dyDescent="0.25">
      <c r="A487" t="s">
        <v>350</v>
      </c>
      <c r="B487" t="s">
        <v>2109</v>
      </c>
      <c r="C487" t="s">
        <v>2286</v>
      </c>
      <c r="G487" t="s">
        <v>2751</v>
      </c>
    </row>
    <row r="488" spans="1:7" x14ac:dyDescent="0.25">
      <c r="A488" t="s">
        <v>112</v>
      </c>
      <c r="B488" t="s">
        <v>2109</v>
      </c>
      <c r="C488" t="s">
        <v>2285</v>
      </c>
      <c r="G488" t="s">
        <v>2751</v>
      </c>
    </row>
    <row r="489" spans="1:7" x14ac:dyDescent="0.25">
      <c r="A489" t="s">
        <v>477</v>
      </c>
      <c r="B489" t="s">
        <v>2109</v>
      </c>
      <c r="C489" t="s">
        <v>2284</v>
      </c>
      <c r="G489" t="s">
        <v>2751</v>
      </c>
    </row>
    <row r="490" spans="1:7" x14ac:dyDescent="0.25">
      <c r="A490" t="s">
        <v>1499</v>
      </c>
      <c r="B490" t="s">
        <v>2109</v>
      </c>
      <c r="C490" t="s">
        <v>2283</v>
      </c>
      <c r="G490" t="s">
        <v>2751</v>
      </c>
    </row>
    <row r="491" spans="1:7" x14ac:dyDescent="0.25">
      <c r="A491" t="s">
        <v>1457</v>
      </c>
      <c r="B491" t="s">
        <v>2109</v>
      </c>
      <c r="C491" t="s">
        <v>2282</v>
      </c>
      <c r="G491" t="s">
        <v>2751</v>
      </c>
    </row>
    <row r="492" spans="1:7" x14ac:dyDescent="0.25">
      <c r="A492" t="s">
        <v>234</v>
      </c>
      <c r="B492" t="s">
        <v>2109</v>
      </c>
      <c r="C492" t="s">
        <v>2281</v>
      </c>
      <c r="G492" t="s">
        <v>2751</v>
      </c>
    </row>
    <row r="493" spans="1:7" x14ac:dyDescent="0.25">
      <c r="A493" t="s">
        <v>829</v>
      </c>
      <c r="B493" t="s">
        <v>2109</v>
      </c>
      <c r="C493" t="s">
        <v>2280</v>
      </c>
      <c r="G493" t="s">
        <v>2751</v>
      </c>
    </row>
    <row r="494" spans="1:7" x14ac:dyDescent="0.25">
      <c r="A494" t="s">
        <v>985</v>
      </c>
      <c r="B494" t="s">
        <v>2109</v>
      </c>
      <c r="C494" t="s">
        <v>2279</v>
      </c>
      <c r="G494" t="s">
        <v>2751</v>
      </c>
    </row>
    <row r="495" spans="1:7" x14ac:dyDescent="0.25">
      <c r="A495" t="s">
        <v>596</v>
      </c>
      <c r="B495" t="s">
        <v>2109</v>
      </c>
      <c r="C495" t="s">
        <v>2278</v>
      </c>
      <c r="G495" t="s">
        <v>2751</v>
      </c>
    </row>
    <row r="496" spans="1:7" x14ac:dyDescent="0.25">
      <c r="A496" t="s">
        <v>823</v>
      </c>
      <c r="B496" t="s">
        <v>2109</v>
      </c>
      <c r="C496" t="s">
        <v>2277</v>
      </c>
      <c r="G496" t="s">
        <v>2751</v>
      </c>
    </row>
    <row r="497" spans="1:7" x14ac:dyDescent="0.25">
      <c r="A497" t="s">
        <v>249</v>
      </c>
      <c r="B497" t="s">
        <v>2109</v>
      </c>
      <c r="C497" t="s">
        <v>2276</v>
      </c>
      <c r="G497" t="s">
        <v>2751</v>
      </c>
    </row>
    <row r="498" spans="1:7" x14ac:dyDescent="0.25">
      <c r="A498" t="s">
        <v>841</v>
      </c>
      <c r="B498" t="s">
        <v>2109</v>
      </c>
      <c r="C498" t="s">
        <v>2275</v>
      </c>
      <c r="G498" t="s">
        <v>2751</v>
      </c>
    </row>
    <row r="499" spans="1:7" x14ac:dyDescent="0.25">
      <c r="A499" t="s">
        <v>1217</v>
      </c>
      <c r="B499" t="s">
        <v>2109</v>
      </c>
      <c r="C499" t="s">
        <v>2274</v>
      </c>
      <c r="G499" t="s">
        <v>2751</v>
      </c>
    </row>
    <row r="500" spans="1:7" x14ac:dyDescent="0.25">
      <c r="A500" t="s">
        <v>1205</v>
      </c>
      <c r="B500" t="s">
        <v>2109</v>
      </c>
      <c r="C500" t="s">
        <v>2273</v>
      </c>
      <c r="G500" t="s">
        <v>2751</v>
      </c>
    </row>
    <row r="501" spans="1:7" x14ac:dyDescent="0.25">
      <c r="A501" t="s">
        <v>1551</v>
      </c>
      <c r="B501" t="s">
        <v>2109</v>
      </c>
      <c r="C501" t="s">
        <v>1549</v>
      </c>
      <c r="G501" t="s">
        <v>2751</v>
      </c>
    </row>
    <row r="502" spans="1:7" x14ac:dyDescent="0.25">
      <c r="A502" t="s">
        <v>60</v>
      </c>
      <c r="B502" t="s">
        <v>2109</v>
      </c>
      <c r="C502" t="s">
        <v>2272</v>
      </c>
      <c r="G502" t="s">
        <v>2751</v>
      </c>
    </row>
    <row r="503" spans="1:7" x14ac:dyDescent="0.25">
      <c r="A503" t="s">
        <v>1082</v>
      </c>
      <c r="B503" t="s">
        <v>2109</v>
      </c>
      <c r="C503" t="s">
        <v>2271</v>
      </c>
      <c r="G503" t="s">
        <v>2751</v>
      </c>
    </row>
    <row r="504" spans="1:7" x14ac:dyDescent="0.25">
      <c r="A504" t="s">
        <v>529</v>
      </c>
      <c r="B504" t="s">
        <v>2109</v>
      </c>
      <c r="C504" t="s">
        <v>2270</v>
      </c>
      <c r="G504" t="s">
        <v>2751</v>
      </c>
    </row>
    <row r="505" spans="1:7" x14ac:dyDescent="0.25">
      <c r="A505" t="s">
        <v>386</v>
      </c>
      <c r="B505" t="s">
        <v>2109</v>
      </c>
      <c r="C505" t="s">
        <v>2269</v>
      </c>
      <c r="G505" t="s">
        <v>2751</v>
      </c>
    </row>
    <row r="506" spans="1:7" x14ac:dyDescent="0.25">
      <c r="A506" t="s">
        <v>948</v>
      </c>
      <c r="B506" t="s">
        <v>2109</v>
      </c>
      <c r="C506" t="s">
        <v>2268</v>
      </c>
      <c r="G506" t="s">
        <v>2751</v>
      </c>
    </row>
    <row r="507" spans="1:7" x14ac:dyDescent="0.25">
      <c r="A507" t="s">
        <v>1962</v>
      </c>
      <c r="B507" t="s">
        <v>2109</v>
      </c>
      <c r="C507" t="s">
        <v>2267</v>
      </c>
      <c r="G507" t="s">
        <v>2751</v>
      </c>
    </row>
    <row r="508" spans="1:7" x14ac:dyDescent="0.25">
      <c r="A508" t="s">
        <v>724</v>
      </c>
      <c r="B508" t="s">
        <v>2109</v>
      </c>
      <c r="C508" t="s">
        <v>2266</v>
      </c>
      <c r="G508" t="s">
        <v>2751</v>
      </c>
    </row>
    <row r="509" spans="1:7" x14ac:dyDescent="0.25">
      <c r="A509" t="s">
        <v>81</v>
      </c>
      <c r="B509" t="s">
        <v>2109</v>
      </c>
      <c r="C509" t="s">
        <v>2265</v>
      </c>
      <c r="G509" t="s">
        <v>2751</v>
      </c>
    </row>
    <row r="510" spans="1:7" x14ac:dyDescent="0.25">
      <c r="A510" t="s">
        <v>1659</v>
      </c>
      <c r="B510" t="s">
        <v>2109</v>
      </c>
      <c r="C510" t="s">
        <v>2264</v>
      </c>
      <c r="G510" t="s">
        <v>2751</v>
      </c>
    </row>
    <row r="511" spans="1:7" x14ac:dyDescent="0.25">
      <c r="A511" t="s">
        <v>1719</v>
      </c>
      <c r="B511" t="s">
        <v>2109</v>
      </c>
      <c r="C511" t="s">
        <v>2263</v>
      </c>
      <c r="G511" t="s">
        <v>2751</v>
      </c>
    </row>
    <row r="512" spans="1:7" x14ac:dyDescent="0.25">
      <c r="A512" t="s">
        <v>1563</v>
      </c>
      <c r="B512" t="s">
        <v>2109</v>
      </c>
      <c r="C512" t="s">
        <v>2262</v>
      </c>
      <c r="G512" t="s">
        <v>2751</v>
      </c>
    </row>
    <row r="513" spans="1:7" x14ac:dyDescent="0.25">
      <c r="A513" t="s">
        <v>1418</v>
      </c>
      <c r="B513" t="s">
        <v>2109</v>
      </c>
      <c r="C513" t="s">
        <v>2261</v>
      </c>
      <c r="G513" t="s">
        <v>2751</v>
      </c>
    </row>
    <row r="514" spans="1:7" x14ac:dyDescent="0.25">
      <c r="A514" t="s">
        <v>642</v>
      </c>
      <c r="B514" t="s">
        <v>2109</v>
      </c>
      <c r="C514" t="s">
        <v>2260</v>
      </c>
      <c r="G514" t="s">
        <v>2751</v>
      </c>
    </row>
    <row r="515" spans="1:7" x14ac:dyDescent="0.25">
      <c r="A515" t="s">
        <v>1364</v>
      </c>
      <c r="B515" t="s">
        <v>2109</v>
      </c>
      <c r="C515" t="s">
        <v>2259</v>
      </c>
      <c r="G515" t="s">
        <v>2751</v>
      </c>
    </row>
    <row r="516" spans="1:7" x14ac:dyDescent="0.25">
      <c r="A516" t="s">
        <v>661</v>
      </c>
      <c r="B516" t="s">
        <v>2109</v>
      </c>
      <c r="C516" t="s">
        <v>2258</v>
      </c>
      <c r="G516" t="s">
        <v>2751</v>
      </c>
    </row>
    <row r="517" spans="1:7" x14ac:dyDescent="0.25">
      <c r="A517" t="s">
        <v>910</v>
      </c>
      <c r="B517" t="s">
        <v>2109</v>
      </c>
      <c r="C517" t="s">
        <v>2257</v>
      </c>
      <c r="G517" t="s">
        <v>2751</v>
      </c>
    </row>
    <row r="518" spans="1:7" x14ac:dyDescent="0.25">
      <c r="A518" t="s">
        <v>793</v>
      </c>
      <c r="B518" t="s">
        <v>2109</v>
      </c>
      <c r="C518" t="s">
        <v>2256</v>
      </c>
      <c r="G518" t="s">
        <v>2751</v>
      </c>
    </row>
    <row r="519" spans="1:7" x14ac:dyDescent="0.25">
      <c r="A519" t="s">
        <v>1686</v>
      </c>
      <c r="B519" t="s">
        <v>2109</v>
      </c>
      <c r="C519" t="s">
        <v>2255</v>
      </c>
      <c r="G519" t="s">
        <v>1040</v>
      </c>
    </row>
    <row r="520" spans="1:7" x14ac:dyDescent="0.25">
      <c r="A520" t="s">
        <v>1674</v>
      </c>
      <c r="B520" t="s">
        <v>2109</v>
      </c>
      <c r="C520" t="s">
        <v>1672</v>
      </c>
      <c r="G520" t="s">
        <v>1040</v>
      </c>
    </row>
    <row r="521" spans="1:7" x14ac:dyDescent="0.25">
      <c r="A521" t="s">
        <v>1244</v>
      </c>
      <c r="B521" t="s">
        <v>2109</v>
      </c>
      <c r="C521" t="s">
        <v>1242</v>
      </c>
      <c r="G521" t="s">
        <v>2751</v>
      </c>
    </row>
    <row r="522" spans="1:7" x14ac:dyDescent="0.25">
      <c r="A522" t="s">
        <v>964</v>
      </c>
      <c r="B522" t="s">
        <v>2109</v>
      </c>
      <c r="C522" t="s">
        <v>2254</v>
      </c>
      <c r="G522" t="s">
        <v>2751</v>
      </c>
    </row>
    <row r="523" spans="1:7" x14ac:dyDescent="0.25">
      <c r="A523" t="s">
        <v>103</v>
      </c>
      <c r="B523" t="s">
        <v>2109</v>
      </c>
      <c r="C523" t="s">
        <v>2253</v>
      </c>
      <c r="G523" t="s">
        <v>2751</v>
      </c>
    </row>
    <row r="524" spans="1:7" x14ac:dyDescent="0.25">
      <c r="A524" t="s">
        <v>1898</v>
      </c>
      <c r="B524" t="s">
        <v>2109</v>
      </c>
      <c r="C524" t="s">
        <v>2252</v>
      </c>
      <c r="G524" t="s">
        <v>2751</v>
      </c>
    </row>
    <row r="525" spans="1:7" x14ac:dyDescent="0.25">
      <c r="A525" t="s">
        <v>723</v>
      </c>
      <c r="B525" t="s">
        <v>2109</v>
      </c>
      <c r="C525" t="s">
        <v>2251</v>
      </c>
      <c r="G525" t="s">
        <v>2751</v>
      </c>
    </row>
    <row r="526" spans="1:7" x14ac:dyDescent="0.25">
      <c r="A526" t="s">
        <v>2025</v>
      </c>
      <c r="B526" t="s">
        <v>2109</v>
      </c>
      <c r="C526" t="s">
        <v>2250</v>
      </c>
      <c r="G526" t="s">
        <v>2751</v>
      </c>
    </row>
    <row r="527" spans="1:7" x14ac:dyDescent="0.25">
      <c r="A527" t="s">
        <v>2015</v>
      </c>
      <c r="B527" t="s">
        <v>2109</v>
      </c>
      <c r="C527" t="s">
        <v>2249</v>
      </c>
      <c r="G527" t="s">
        <v>2751</v>
      </c>
    </row>
    <row r="528" spans="1:7" x14ac:dyDescent="0.25">
      <c r="A528" t="s">
        <v>1749</v>
      </c>
      <c r="B528" t="s">
        <v>2109</v>
      </c>
      <c r="C528" t="s">
        <v>2248</v>
      </c>
      <c r="G528" t="s">
        <v>1040</v>
      </c>
    </row>
    <row r="529" spans="1:7" x14ac:dyDescent="0.25">
      <c r="A529" t="s">
        <v>1346</v>
      </c>
      <c r="B529" t="s">
        <v>2109</v>
      </c>
      <c r="C529" t="s">
        <v>2247</v>
      </c>
      <c r="G529" t="s">
        <v>2751</v>
      </c>
    </row>
    <row r="530" spans="1:7" x14ac:dyDescent="0.25">
      <c r="A530" t="s">
        <v>605</v>
      </c>
      <c r="B530" t="s">
        <v>2109</v>
      </c>
      <c r="C530" t="s">
        <v>2246</v>
      </c>
      <c r="G530" t="s">
        <v>1040</v>
      </c>
    </row>
    <row r="531" spans="1:7" x14ac:dyDescent="0.25">
      <c r="A531" t="s">
        <v>50</v>
      </c>
      <c r="B531" t="s">
        <v>2109</v>
      </c>
      <c r="C531" t="s">
        <v>2245</v>
      </c>
      <c r="G531" t="s">
        <v>2751</v>
      </c>
    </row>
    <row r="532" spans="1:7" x14ac:dyDescent="0.25">
      <c r="A532" s="19">
        <v>2231335</v>
      </c>
      <c r="B532" t="s">
        <v>2109</v>
      </c>
      <c r="C532" t="s">
        <v>2244</v>
      </c>
      <c r="G532" t="s">
        <v>2751</v>
      </c>
    </row>
    <row r="533" spans="1:7" x14ac:dyDescent="0.25">
      <c r="A533" t="s">
        <v>1151</v>
      </c>
      <c r="B533" t="s">
        <v>2109</v>
      </c>
      <c r="C533" t="s">
        <v>1149</v>
      </c>
      <c r="G533" t="s">
        <v>2751</v>
      </c>
    </row>
    <row r="534" spans="1:7" x14ac:dyDescent="0.25">
      <c r="A534" t="s">
        <v>1406</v>
      </c>
      <c r="B534" t="s">
        <v>2109</v>
      </c>
      <c r="C534" t="s">
        <v>2243</v>
      </c>
      <c r="G534" t="s">
        <v>2751</v>
      </c>
    </row>
    <row r="535" spans="1:7" x14ac:dyDescent="0.25">
      <c r="A535" t="s">
        <v>1863</v>
      </c>
      <c r="B535" t="s">
        <v>2109</v>
      </c>
      <c r="C535" t="s">
        <v>2242</v>
      </c>
      <c r="G535" t="s">
        <v>2751</v>
      </c>
    </row>
    <row r="536" spans="1:7" x14ac:dyDescent="0.25">
      <c r="A536" t="s">
        <v>674</v>
      </c>
      <c r="B536" t="s">
        <v>2109</v>
      </c>
      <c r="C536" t="s">
        <v>2241</v>
      </c>
      <c r="G536" t="s">
        <v>2751</v>
      </c>
    </row>
    <row r="537" spans="1:7" x14ac:dyDescent="0.25">
      <c r="A537" s="19">
        <v>2594415</v>
      </c>
      <c r="B537" t="s">
        <v>2109</v>
      </c>
      <c r="C537" t="s">
        <v>2240</v>
      </c>
      <c r="G537" t="s">
        <v>2751</v>
      </c>
    </row>
    <row r="538" spans="1:7" x14ac:dyDescent="0.25">
      <c r="A538" t="s">
        <v>920</v>
      </c>
      <c r="B538" t="s">
        <v>2109</v>
      </c>
      <c r="C538" t="s">
        <v>2239</v>
      </c>
      <c r="G538" t="s">
        <v>2751</v>
      </c>
    </row>
    <row r="539" spans="1:7" x14ac:dyDescent="0.25">
      <c r="A539" t="s">
        <v>243</v>
      </c>
      <c r="B539" t="s">
        <v>2109</v>
      </c>
      <c r="C539" t="s">
        <v>2238</v>
      </c>
      <c r="G539" t="s">
        <v>2751</v>
      </c>
    </row>
    <row r="540" spans="1:7" x14ac:dyDescent="0.25">
      <c r="A540" t="s">
        <v>664</v>
      </c>
      <c r="B540" t="s">
        <v>2109</v>
      </c>
      <c r="C540" t="s">
        <v>2237</v>
      </c>
      <c r="G540" t="s">
        <v>2751</v>
      </c>
    </row>
    <row r="541" spans="1:7" x14ac:dyDescent="0.25">
      <c r="A541" t="s">
        <v>63</v>
      </c>
      <c r="B541" t="s">
        <v>2109</v>
      </c>
      <c r="C541" t="s">
        <v>2236</v>
      </c>
      <c r="G541" t="s">
        <v>2751</v>
      </c>
    </row>
    <row r="542" spans="1:7" x14ac:dyDescent="0.25">
      <c r="A542" t="s">
        <v>1460</v>
      </c>
      <c r="B542" t="s">
        <v>2109</v>
      </c>
      <c r="C542" t="s">
        <v>2235</v>
      </c>
      <c r="G542" t="s">
        <v>1040</v>
      </c>
    </row>
    <row r="543" spans="1:7" x14ac:dyDescent="0.25">
      <c r="A543" t="s">
        <v>1959</v>
      </c>
      <c r="B543" t="s">
        <v>2109</v>
      </c>
      <c r="C543" t="s">
        <v>2234</v>
      </c>
      <c r="G543" t="s">
        <v>2751</v>
      </c>
    </row>
    <row r="544" spans="1:7" x14ac:dyDescent="0.25">
      <c r="A544" t="s">
        <v>115</v>
      </c>
      <c r="B544" t="s">
        <v>2109</v>
      </c>
      <c r="C544" t="s">
        <v>2233</v>
      </c>
      <c r="G544" t="s">
        <v>2751</v>
      </c>
    </row>
    <row r="545" spans="1:7" x14ac:dyDescent="0.25">
      <c r="A545" t="s">
        <v>886</v>
      </c>
      <c r="B545" t="s">
        <v>2109</v>
      </c>
      <c r="C545" t="s">
        <v>2232</v>
      </c>
      <c r="G545" t="s">
        <v>2751</v>
      </c>
    </row>
    <row r="546" spans="1:7" x14ac:dyDescent="0.25">
      <c r="A546" t="s">
        <v>1826</v>
      </c>
      <c r="B546" t="s">
        <v>2109</v>
      </c>
      <c r="C546" t="s">
        <v>1824</v>
      </c>
      <c r="G546" t="s">
        <v>2751</v>
      </c>
    </row>
    <row r="547" spans="1:7" x14ac:dyDescent="0.25">
      <c r="A547" t="s">
        <v>1799</v>
      </c>
      <c r="B547" t="s">
        <v>2109</v>
      </c>
      <c r="C547" t="s">
        <v>2231</v>
      </c>
      <c r="G547" t="s">
        <v>2751</v>
      </c>
    </row>
    <row r="548" spans="1:7" x14ac:dyDescent="0.25">
      <c r="A548" t="s">
        <v>606</v>
      </c>
      <c r="B548" t="s">
        <v>2109</v>
      </c>
      <c r="C548" t="s">
        <v>2230</v>
      </c>
      <c r="G548" t="s">
        <v>2751</v>
      </c>
    </row>
    <row r="549" spans="1:7" x14ac:dyDescent="0.25">
      <c r="A549" t="s">
        <v>545</v>
      </c>
      <c r="B549" t="s">
        <v>2109</v>
      </c>
      <c r="C549" t="s">
        <v>2229</v>
      </c>
      <c r="G549" t="s">
        <v>2751</v>
      </c>
    </row>
    <row r="550" spans="1:7" x14ac:dyDescent="0.25">
      <c r="A550" t="s">
        <v>359</v>
      </c>
      <c r="B550" t="s">
        <v>2109</v>
      </c>
      <c r="C550" t="s">
        <v>2228</v>
      </c>
      <c r="G550" t="s">
        <v>2751</v>
      </c>
    </row>
    <row r="551" spans="1:7" x14ac:dyDescent="0.25">
      <c r="A551" t="s">
        <v>1599</v>
      </c>
      <c r="B551" t="s">
        <v>2109</v>
      </c>
      <c r="C551" t="s">
        <v>2227</v>
      </c>
      <c r="G551" t="s">
        <v>2751</v>
      </c>
    </row>
    <row r="552" spans="1:7" x14ac:dyDescent="0.25">
      <c r="A552" t="s">
        <v>880</v>
      </c>
      <c r="B552" t="s">
        <v>2109</v>
      </c>
      <c r="C552" t="s">
        <v>2226</v>
      </c>
      <c r="G552" t="s">
        <v>2751</v>
      </c>
    </row>
    <row r="553" spans="1:7" x14ac:dyDescent="0.25">
      <c r="A553" t="s">
        <v>698</v>
      </c>
      <c r="B553" t="s">
        <v>2109</v>
      </c>
      <c r="C553" t="s">
        <v>2225</v>
      </c>
      <c r="G553" t="s">
        <v>2751</v>
      </c>
    </row>
    <row r="554" spans="1:7" x14ac:dyDescent="0.25">
      <c r="A554" t="s">
        <v>1373</v>
      </c>
      <c r="B554" t="s">
        <v>2109</v>
      </c>
      <c r="C554" t="s">
        <v>2224</v>
      </c>
      <c r="G554" t="s">
        <v>2751</v>
      </c>
    </row>
    <row r="555" spans="1:7" x14ac:dyDescent="0.25">
      <c r="A555" t="s">
        <v>240</v>
      </c>
      <c r="B555" t="s">
        <v>2109</v>
      </c>
      <c r="C555" t="s">
        <v>238</v>
      </c>
      <c r="G555" t="s">
        <v>2751</v>
      </c>
    </row>
    <row r="556" spans="1:7" x14ac:dyDescent="0.25">
      <c r="A556" t="s">
        <v>30</v>
      </c>
      <c r="B556" t="s">
        <v>2109</v>
      </c>
      <c r="C556" t="s">
        <v>2223</v>
      </c>
      <c r="G556" t="s">
        <v>2751</v>
      </c>
    </row>
    <row r="557" spans="1:7" x14ac:dyDescent="0.25">
      <c r="A557" t="s">
        <v>1590</v>
      </c>
      <c r="B557" t="s">
        <v>2109</v>
      </c>
      <c r="C557" t="s">
        <v>2222</v>
      </c>
      <c r="G557" t="s">
        <v>2751</v>
      </c>
    </row>
    <row r="558" spans="1:7" x14ac:dyDescent="0.25">
      <c r="A558" t="s">
        <v>814</v>
      </c>
      <c r="B558" t="s">
        <v>2109</v>
      </c>
      <c r="C558" t="s">
        <v>2221</v>
      </c>
      <c r="G558" t="s">
        <v>2751</v>
      </c>
    </row>
    <row r="559" spans="1:7" x14ac:dyDescent="0.25">
      <c r="A559" t="s">
        <v>100</v>
      </c>
      <c r="B559" t="s">
        <v>2109</v>
      </c>
      <c r="C559" t="s">
        <v>2220</v>
      </c>
      <c r="G559" t="s">
        <v>2751</v>
      </c>
    </row>
    <row r="560" spans="1:7" x14ac:dyDescent="0.25">
      <c r="A560" t="s">
        <v>817</v>
      </c>
      <c r="B560" t="s">
        <v>2109</v>
      </c>
      <c r="C560" t="s">
        <v>2219</v>
      </c>
      <c r="G560" t="s">
        <v>2751</v>
      </c>
    </row>
    <row r="561" spans="1:7" x14ac:dyDescent="0.25">
      <c r="A561" t="s">
        <v>82</v>
      </c>
      <c r="B561" t="s">
        <v>2109</v>
      </c>
      <c r="C561" t="s">
        <v>2218</v>
      </c>
      <c r="G561" t="s">
        <v>2751</v>
      </c>
    </row>
    <row r="562" spans="1:7" x14ac:dyDescent="0.25">
      <c r="A562" t="s">
        <v>298</v>
      </c>
      <c r="B562" t="s">
        <v>2109</v>
      </c>
      <c r="C562" t="s">
        <v>2217</v>
      </c>
      <c r="G562" t="s">
        <v>2751</v>
      </c>
    </row>
    <row r="563" spans="1:7" x14ac:dyDescent="0.25">
      <c r="A563" t="s">
        <v>69</v>
      </c>
      <c r="B563" t="s">
        <v>2109</v>
      </c>
      <c r="C563" t="s">
        <v>2216</v>
      </c>
      <c r="G563" t="s">
        <v>2751</v>
      </c>
    </row>
    <row r="564" spans="1:7" x14ac:dyDescent="0.25">
      <c r="A564" t="s">
        <v>75</v>
      </c>
      <c r="B564" t="s">
        <v>2109</v>
      </c>
      <c r="C564" t="s">
        <v>2215</v>
      </c>
      <c r="G564" t="s">
        <v>2751</v>
      </c>
    </row>
    <row r="565" spans="1:7" x14ac:dyDescent="0.25">
      <c r="A565" t="s">
        <v>97</v>
      </c>
      <c r="B565" t="s">
        <v>2109</v>
      </c>
      <c r="C565" t="s">
        <v>2214</v>
      </c>
      <c r="G565" t="s">
        <v>2751</v>
      </c>
    </row>
    <row r="566" spans="1:7" x14ac:dyDescent="0.25">
      <c r="A566" t="s">
        <v>68</v>
      </c>
      <c r="B566" t="s">
        <v>2109</v>
      </c>
      <c r="C566" t="s">
        <v>2213</v>
      </c>
      <c r="G566" t="s">
        <v>2751</v>
      </c>
    </row>
    <row r="567" spans="1:7" x14ac:dyDescent="0.25">
      <c r="A567" t="s">
        <v>88</v>
      </c>
      <c r="B567" t="s">
        <v>2109</v>
      </c>
      <c r="C567" t="s">
        <v>2212</v>
      </c>
      <c r="G567" t="s">
        <v>2751</v>
      </c>
    </row>
    <row r="568" spans="1:7" x14ac:dyDescent="0.25">
      <c r="A568" t="s">
        <v>131</v>
      </c>
      <c r="B568" t="s">
        <v>2109</v>
      </c>
      <c r="C568" t="s">
        <v>2211</v>
      </c>
      <c r="G568" t="s">
        <v>2751</v>
      </c>
    </row>
    <row r="569" spans="1:7" x14ac:dyDescent="0.25">
      <c r="A569" t="s">
        <v>41</v>
      </c>
      <c r="B569" t="s">
        <v>2109</v>
      </c>
      <c r="C569" t="s">
        <v>2210</v>
      </c>
      <c r="G569" t="s">
        <v>2751</v>
      </c>
    </row>
    <row r="570" spans="1:7" x14ac:dyDescent="0.25">
      <c r="A570" t="s">
        <v>738</v>
      </c>
      <c r="B570" t="s">
        <v>2109</v>
      </c>
      <c r="C570" t="s">
        <v>2209</v>
      </c>
      <c r="G570" t="s">
        <v>2751</v>
      </c>
    </row>
    <row r="571" spans="1:7" x14ac:dyDescent="0.25">
      <c r="A571" t="s">
        <v>774</v>
      </c>
      <c r="B571" t="s">
        <v>2109</v>
      </c>
      <c r="C571" t="s">
        <v>2208</v>
      </c>
      <c r="G571" t="s">
        <v>2751</v>
      </c>
    </row>
    <row r="572" spans="1:7" x14ac:dyDescent="0.25">
      <c r="A572" t="s">
        <v>941</v>
      </c>
      <c r="B572" t="s">
        <v>2109</v>
      </c>
      <c r="C572" t="s">
        <v>2207</v>
      </c>
      <c r="G572" t="s">
        <v>2751</v>
      </c>
    </row>
    <row r="573" spans="1:7" x14ac:dyDescent="0.25">
      <c r="A573" t="s">
        <v>1869</v>
      </c>
      <c r="B573" t="s">
        <v>2109</v>
      </c>
      <c r="C573" t="s">
        <v>2206</v>
      </c>
      <c r="G573" t="s">
        <v>2751</v>
      </c>
    </row>
    <row r="574" spans="1:7" x14ac:dyDescent="0.25">
      <c r="A574" t="s">
        <v>443</v>
      </c>
      <c r="B574" t="s">
        <v>2109</v>
      </c>
      <c r="C574" t="s">
        <v>2205</v>
      </c>
      <c r="G574" t="s">
        <v>2751</v>
      </c>
    </row>
    <row r="575" spans="1:7" x14ac:dyDescent="0.25">
      <c r="A575" t="s">
        <v>720</v>
      </c>
      <c r="B575" t="s">
        <v>2109</v>
      </c>
      <c r="C575" t="s">
        <v>2204</v>
      </c>
      <c r="G575" t="s">
        <v>2751</v>
      </c>
    </row>
    <row r="576" spans="1:7" x14ac:dyDescent="0.25">
      <c r="A576" t="s">
        <v>389</v>
      </c>
      <c r="B576" t="s">
        <v>2109</v>
      </c>
      <c r="C576" t="s">
        <v>2203</v>
      </c>
      <c r="G576" t="s">
        <v>2751</v>
      </c>
    </row>
    <row r="577" spans="1:7" x14ac:dyDescent="0.25">
      <c r="A577" t="s">
        <v>982</v>
      </c>
      <c r="B577" t="s">
        <v>2109</v>
      </c>
      <c r="C577" t="s">
        <v>2202</v>
      </c>
      <c r="G577" t="s">
        <v>1040</v>
      </c>
    </row>
    <row r="578" spans="1:7" x14ac:dyDescent="0.25">
      <c r="A578" t="s">
        <v>1767</v>
      </c>
      <c r="B578" t="s">
        <v>2109</v>
      </c>
      <c r="C578" t="s">
        <v>2201</v>
      </c>
      <c r="G578" t="s">
        <v>2751</v>
      </c>
    </row>
    <row r="579" spans="1:7" x14ac:dyDescent="0.25">
      <c r="A579" t="s">
        <v>1331</v>
      </c>
      <c r="B579" t="s">
        <v>2109</v>
      </c>
      <c r="C579" t="s">
        <v>2200</v>
      </c>
      <c r="G579" t="s">
        <v>2751</v>
      </c>
    </row>
    <row r="580" spans="1:7" x14ac:dyDescent="0.25">
      <c r="A580" t="s">
        <v>988</v>
      </c>
      <c r="B580" t="s">
        <v>2109</v>
      </c>
      <c r="C580" t="s">
        <v>2199</v>
      </c>
      <c r="G580" t="s">
        <v>2751</v>
      </c>
    </row>
    <row r="581" spans="1:7" x14ac:dyDescent="0.25">
      <c r="A581" t="s">
        <v>1538</v>
      </c>
      <c r="B581" t="s">
        <v>2109</v>
      </c>
      <c r="C581" t="s">
        <v>2198</v>
      </c>
      <c r="G581" t="s">
        <v>2751</v>
      </c>
    </row>
    <row r="582" spans="1:7" x14ac:dyDescent="0.25">
      <c r="A582" t="s">
        <v>451</v>
      </c>
      <c r="B582" t="s">
        <v>2109</v>
      </c>
      <c r="C582" t="s">
        <v>2197</v>
      </c>
      <c r="G582" t="s">
        <v>2751</v>
      </c>
    </row>
    <row r="583" spans="1:7" x14ac:dyDescent="0.25">
      <c r="A583" t="s">
        <v>437</v>
      </c>
      <c r="B583" t="s">
        <v>2109</v>
      </c>
      <c r="C583" t="s">
        <v>2196</v>
      </c>
      <c r="G583" t="s">
        <v>2751</v>
      </c>
    </row>
    <row r="584" spans="1:7" x14ac:dyDescent="0.25">
      <c r="A584" t="s">
        <v>573</v>
      </c>
      <c r="B584" t="s">
        <v>2109</v>
      </c>
      <c r="C584" t="s">
        <v>2195</v>
      </c>
      <c r="G584" t="s">
        <v>2751</v>
      </c>
    </row>
    <row r="585" spans="1:7" x14ac:dyDescent="0.25">
      <c r="A585" t="s">
        <v>838</v>
      </c>
      <c r="B585" t="s">
        <v>2109</v>
      </c>
      <c r="C585" t="s">
        <v>2194</v>
      </c>
      <c r="G585" t="s">
        <v>2751</v>
      </c>
    </row>
    <row r="586" spans="1:7" x14ac:dyDescent="0.25">
      <c r="A586" t="s">
        <v>38</v>
      </c>
      <c r="B586" t="s">
        <v>2109</v>
      </c>
      <c r="C586" t="s">
        <v>2193</v>
      </c>
      <c r="G586" t="s">
        <v>2751</v>
      </c>
    </row>
    <row r="587" spans="1:7" x14ac:dyDescent="0.25">
      <c r="A587" t="s">
        <v>701</v>
      </c>
      <c r="B587" t="s">
        <v>2109</v>
      </c>
      <c r="C587" t="s">
        <v>2192</v>
      </c>
      <c r="G587" t="s">
        <v>2751</v>
      </c>
    </row>
    <row r="588" spans="1:7" x14ac:dyDescent="0.25">
      <c r="A588" t="s">
        <v>734</v>
      </c>
      <c r="B588" t="s">
        <v>2109</v>
      </c>
      <c r="C588" t="s">
        <v>2191</v>
      </c>
      <c r="G588" t="s">
        <v>2751</v>
      </c>
    </row>
    <row r="589" spans="1:7" x14ac:dyDescent="0.25">
      <c r="A589" t="s">
        <v>459</v>
      </c>
      <c r="B589" t="s">
        <v>2109</v>
      </c>
      <c r="C589" t="s">
        <v>2190</v>
      </c>
      <c r="G589" t="s">
        <v>2751</v>
      </c>
    </row>
    <row r="590" spans="1:7" x14ac:dyDescent="0.25">
      <c r="A590" t="s">
        <v>367</v>
      </c>
      <c r="B590" t="s">
        <v>2109</v>
      </c>
      <c r="C590" t="s">
        <v>2189</v>
      </c>
      <c r="G590" t="s">
        <v>2751</v>
      </c>
    </row>
    <row r="591" spans="1:7" x14ac:dyDescent="0.25">
      <c r="A591" t="s">
        <v>649</v>
      </c>
      <c r="B591" t="s">
        <v>2109</v>
      </c>
      <c r="C591" t="s">
        <v>2188</v>
      </c>
      <c r="G591" t="s">
        <v>2751</v>
      </c>
    </row>
    <row r="592" spans="1:7" x14ac:dyDescent="0.25">
      <c r="A592" t="s">
        <v>1851</v>
      </c>
      <c r="B592" t="s">
        <v>2109</v>
      </c>
      <c r="C592" t="s">
        <v>2187</v>
      </c>
      <c r="G592" t="s">
        <v>2751</v>
      </c>
    </row>
    <row r="593" spans="1:7" x14ac:dyDescent="0.25">
      <c r="A593" t="s">
        <v>1575</v>
      </c>
      <c r="B593" t="s">
        <v>2109</v>
      </c>
      <c r="C593" t="s">
        <v>2186</v>
      </c>
      <c r="G593" t="s">
        <v>2751</v>
      </c>
    </row>
    <row r="594" spans="1:7" x14ac:dyDescent="0.25">
      <c r="A594" t="s">
        <v>1710</v>
      </c>
      <c r="B594" t="s">
        <v>2109</v>
      </c>
      <c r="C594" t="s">
        <v>2185</v>
      </c>
      <c r="G594" t="s">
        <v>2751</v>
      </c>
    </row>
    <row r="595" spans="1:7" x14ac:dyDescent="0.25">
      <c r="A595" t="s">
        <v>868</v>
      </c>
      <c r="B595" t="s">
        <v>2109</v>
      </c>
      <c r="C595" t="s">
        <v>2184</v>
      </c>
      <c r="G595" t="s">
        <v>2751</v>
      </c>
    </row>
    <row r="596" spans="1:7" x14ac:dyDescent="0.25">
      <c r="A596" t="s">
        <v>444</v>
      </c>
      <c r="B596" t="s">
        <v>2109</v>
      </c>
      <c r="C596" t="s">
        <v>2183</v>
      </c>
      <c r="G596" t="s">
        <v>2751</v>
      </c>
    </row>
    <row r="597" spans="1:7" x14ac:dyDescent="0.25">
      <c r="A597" t="s">
        <v>1259</v>
      </c>
      <c r="B597" t="s">
        <v>2109</v>
      </c>
      <c r="C597" t="s">
        <v>2182</v>
      </c>
      <c r="G597" t="s">
        <v>2751</v>
      </c>
    </row>
    <row r="598" spans="1:7" x14ac:dyDescent="0.25">
      <c r="A598" t="s">
        <v>1352</v>
      </c>
      <c r="B598" t="s">
        <v>2109</v>
      </c>
      <c r="C598" t="s">
        <v>2181</v>
      </c>
      <c r="G598" t="s">
        <v>2751</v>
      </c>
    </row>
    <row r="599" spans="1:7" x14ac:dyDescent="0.25">
      <c r="A599" t="s">
        <v>1677</v>
      </c>
      <c r="B599" t="s">
        <v>2109</v>
      </c>
      <c r="C599" t="s">
        <v>2180</v>
      </c>
      <c r="G599" t="s">
        <v>1040</v>
      </c>
    </row>
    <row r="600" spans="1:7" x14ac:dyDescent="0.25">
      <c r="A600" t="s">
        <v>401</v>
      </c>
      <c r="B600" t="s">
        <v>2109</v>
      </c>
      <c r="C600" t="s">
        <v>2179</v>
      </c>
      <c r="G600" t="s">
        <v>2751</v>
      </c>
    </row>
    <row r="601" spans="1:7" x14ac:dyDescent="0.25">
      <c r="A601" t="s">
        <v>954</v>
      </c>
      <c r="B601" t="s">
        <v>2109</v>
      </c>
      <c r="C601" t="s">
        <v>2178</v>
      </c>
      <c r="G601" t="s">
        <v>2751</v>
      </c>
    </row>
    <row r="602" spans="1:7" x14ac:dyDescent="0.25">
      <c r="A602" t="s">
        <v>410</v>
      </c>
      <c r="B602" t="s">
        <v>2109</v>
      </c>
      <c r="C602" t="s">
        <v>2177</v>
      </c>
      <c r="G602" t="s">
        <v>2751</v>
      </c>
    </row>
    <row r="603" spans="1:7" x14ac:dyDescent="0.25">
      <c r="A603" t="s">
        <v>1484</v>
      </c>
      <c r="B603" t="s">
        <v>2109</v>
      </c>
      <c r="C603" t="s">
        <v>2176</v>
      </c>
      <c r="G603" t="s">
        <v>2751</v>
      </c>
    </row>
    <row r="604" spans="1:7" x14ac:dyDescent="0.25">
      <c r="A604" t="s">
        <v>1193</v>
      </c>
      <c r="B604" t="s">
        <v>2109</v>
      </c>
      <c r="C604" t="s">
        <v>2175</v>
      </c>
      <c r="G604" t="s">
        <v>2751</v>
      </c>
    </row>
    <row r="605" spans="1:7" x14ac:dyDescent="0.25">
      <c r="A605" t="s">
        <v>1175</v>
      </c>
      <c r="B605" t="s">
        <v>2109</v>
      </c>
      <c r="C605" t="s">
        <v>2174</v>
      </c>
      <c r="G605" t="s">
        <v>1040</v>
      </c>
    </row>
    <row r="606" spans="1:7" x14ac:dyDescent="0.25">
      <c r="A606" t="s">
        <v>856</v>
      </c>
      <c r="B606" t="s">
        <v>2109</v>
      </c>
      <c r="C606" t="s">
        <v>2173</v>
      </c>
      <c r="G606" t="s">
        <v>2751</v>
      </c>
    </row>
    <row r="607" spans="1:7" x14ac:dyDescent="0.25">
      <c r="A607" t="s">
        <v>994</v>
      </c>
      <c r="B607" t="s">
        <v>2109</v>
      </c>
      <c r="C607" t="s">
        <v>2172</v>
      </c>
      <c r="G607" t="s">
        <v>2751</v>
      </c>
    </row>
    <row r="608" spans="1:7" x14ac:dyDescent="0.25">
      <c r="A608" t="s">
        <v>526</v>
      </c>
      <c r="B608" t="s">
        <v>2109</v>
      </c>
      <c r="C608" t="s">
        <v>2171</v>
      </c>
      <c r="G608" t="s">
        <v>2751</v>
      </c>
    </row>
    <row r="609" spans="1:7" x14ac:dyDescent="0.25">
      <c r="A609" t="s">
        <v>1154</v>
      </c>
      <c r="B609" t="s">
        <v>2109</v>
      </c>
      <c r="C609" t="s">
        <v>2170</v>
      </c>
      <c r="G609" t="s">
        <v>2751</v>
      </c>
    </row>
    <row r="610" spans="1:7" x14ac:dyDescent="0.25">
      <c r="A610" t="s">
        <v>976</v>
      </c>
      <c r="B610" t="s">
        <v>2109</v>
      </c>
      <c r="C610" t="s">
        <v>2169</v>
      </c>
      <c r="G610" t="s">
        <v>2751</v>
      </c>
    </row>
    <row r="611" spans="1:7" x14ac:dyDescent="0.25">
      <c r="A611" t="s">
        <v>1115</v>
      </c>
      <c r="B611" t="s">
        <v>2109</v>
      </c>
      <c r="C611" t="s">
        <v>2168</v>
      </c>
      <c r="G611" t="s">
        <v>2751</v>
      </c>
    </row>
    <row r="612" spans="1:7" x14ac:dyDescent="0.25">
      <c r="A612" t="s">
        <v>655</v>
      </c>
      <c r="B612" t="s">
        <v>2109</v>
      </c>
      <c r="C612" t="s">
        <v>2167</v>
      </c>
      <c r="G612" t="s">
        <v>2751</v>
      </c>
    </row>
    <row r="613" spans="1:7" x14ac:dyDescent="0.25">
      <c r="A613" t="s">
        <v>1761</v>
      </c>
      <c r="B613" t="s">
        <v>2109</v>
      </c>
      <c r="C613" t="s">
        <v>2166</v>
      </c>
      <c r="G613" t="s">
        <v>2751</v>
      </c>
    </row>
    <row r="614" spans="1:7" x14ac:dyDescent="0.25">
      <c r="A614" t="s">
        <v>2165</v>
      </c>
      <c r="B614" t="s">
        <v>2109</v>
      </c>
      <c r="C614" t="s">
        <v>2164</v>
      </c>
      <c r="G614" t="s">
        <v>2751</v>
      </c>
    </row>
    <row r="615" spans="1:7" x14ac:dyDescent="0.25">
      <c r="A615" t="s">
        <v>222</v>
      </c>
      <c r="B615" t="s">
        <v>2109</v>
      </c>
      <c r="C615" t="s">
        <v>2163</v>
      </c>
      <c r="G615" t="s">
        <v>2751</v>
      </c>
    </row>
    <row r="616" spans="1:7" x14ac:dyDescent="0.25">
      <c r="A616" t="s">
        <v>555</v>
      </c>
      <c r="B616" t="s">
        <v>2109</v>
      </c>
      <c r="C616" t="s">
        <v>2162</v>
      </c>
      <c r="G616" t="s">
        <v>2751</v>
      </c>
    </row>
    <row r="617" spans="1:7" x14ac:dyDescent="0.25">
      <c r="A617" t="s">
        <v>1130</v>
      </c>
      <c r="B617" t="s">
        <v>2109</v>
      </c>
      <c r="C617" t="s">
        <v>2161</v>
      </c>
      <c r="G617" t="s">
        <v>2751</v>
      </c>
    </row>
    <row r="618" spans="1:7" x14ac:dyDescent="0.25">
      <c r="A618" t="s">
        <v>957</v>
      </c>
      <c r="B618" t="s">
        <v>2109</v>
      </c>
      <c r="C618" t="s">
        <v>2160</v>
      </c>
      <c r="G618" t="s">
        <v>2751</v>
      </c>
    </row>
    <row r="619" spans="1:7" x14ac:dyDescent="0.25">
      <c r="A619" t="s">
        <v>929</v>
      </c>
      <c r="B619" t="s">
        <v>2109</v>
      </c>
      <c r="C619" t="s">
        <v>2159</v>
      </c>
      <c r="G619" t="s">
        <v>2751</v>
      </c>
    </row>
    <row r="620" spans="1:7" x14ac:dyDescent="0.25">
      <c r="A620" t="s">
        <v>780</v>
      </c>
      <c r="B620" t="s">
        <v>2109</v>
      </c>
      <c r="C620" t="s">
        <v>2158</v>
      </c>
      <c r="G620" t="s">
        <v>2751</v>
      </c>
    </row>
    <row r="621" spans="1:7" x14ac:dyDescent="0.25">
      <c r="A621" t="s">
        <v>648</v>
      </c>
      <c r="B621" t="s">
        <v>2109</v>
      </c>
      <c r="C621" t="s">
        <v>2157</v>
      </c>
      <c r="G621" t="s">
        <v>2751</v>
      </c>
    </row>
    <row r="622" spans="1:7" x14ac:dyDescent="0.25">
      <c r="A622" t="s">
        <v>428</v>
      </c>
      <c r="B622" t="s">
        <v>2109</v>
      </c>
      <c r="C622" t="s">
        <v>2156</v>
      </c>
      <c r="G622" t="s">
        <v>2751</v>
      </c>
    </row>
    <row r="623" spans="1:7" x14ac:dyDescent="0.25">
      <c r="A623" t="s">
        <v>1394</v>
      </c>
      <c r="B623" t="s">
        <v>2109</v>
      </c>
      <c r="C623" t="s">
        <v>2155</v>
      </c>
      <c r="G623" t="s">
        <v>2751</v>
      </c>
    </row>
    <row r="624" spans="1:7" x14ac:dyDescent="0.25">
      <c r="A624" t="s">
        <v>1118</v>
      </c>
      <c r="B624" t="s">
        <v>2109</v>
      </c>
      <c r="C624" t="s">
        <v>2154</v>
      </c>
      <c r="G624" t="s">
        <v>2751</v>
      </c>
    </row>
    <row r="625" spans="1:7" x14ac:dyDescent="0.25">
      <c r="A625" t="s">
        <v>2153</v>
      </c>
      <c r="B625" t="s">
        <v>2109</v>
      </c>
      <c r="C625" t="s">
        <v>2152</v>
      </c>
      <c r="G625" t="s">
        <v>2751</v>
      </c>
    </row>
    <row r="626" spans="1:7" x14ac:dyDescent="0.25">
      <c r="A626" t="s">
        <v>1184</v>
      </c>
      <c r="B626" t="s">
        <v>2109</v>
      </c>
      <c r="C626" t="s">
        <v>2151</v>
      </c>
      <c r="G626" t="s">
        <v>2751</v>
      </c>
    </row>
    <row r="627" spans="1:7" x14ac:dyDescent="0.25">
      <c r="A627" t="s">
        <v>308</v>
      </c>
      <c r="B627" t="s">
        <v>2109</v>
      </c>
      <c r="C627" t="s">
        <v>2150</v>
      </c>
      <c r="G627" t="s">
        <v>2751</v>
      </c>
    </row>
    <row r="628" spans="1:7" x14ac:dyDescent="0.25">
      <c r="A628" t="s">
        <v>2006</v>
      </c>
      <c r="B628" t="s">
        <v>2109</v>
      </c>
      <c r="C628" t="s">
        <v>2149</v>
      </c>
      <c r="G628" t="s">
        <v>2751</v>
      </c>
    </row>
    <row r="629" spans="1:7" x14ac:dyDescent="0.25">
      <c r="A629" t="s">
        <v>802</v>
      </c>
      <c r="B629" t="s">
        <v>2109</v>
      </c>
      <c r="C629" t="s">
        <v>2148</v>
      </c>
      <c r="G629" t="s">
        <v>2751</v>
      </c>
    </row>
    <row r="630" spans="1:7" x14ac:dyDescent="0.25">
      <c r="A630" t="s">
        <v>285</v>
      </c>
      <c r="B630" t="s">
        <v>2109</v>
      </c>
      <c r="C630" t="s">
        <v>2147</v>
      </c>
      <c r="G630" t="s">
        <v>2751</v>
      </c>
    </row>
    <row r="631" spans="1:7" x14ac:dyDescent="0.25">
      <c r="A631" t="s">
        <v>134</v>
      </c>
      <c r="B631" t="s">
        <v>2109</v>
      </c>
      <c r="C631" t="s">
        <v>2146</v>
      </c>
      <c r="G631" t="s">
        <v>2751</v>
      </c>
    </row>
    <row r="632" spans="1:7" x14ac:dyDescent="0.25">
      <c r="A632" t="s">
        <v>1593</v>
      </c>
      <c r="B632" t="s">
        <v>2109</v>
      </c>
      <c r="C632" t="s">
        <v>2145</v>
      </c>
      <c r="G632" t="s">
        <v>2751</v>
      </c>
    </row>
    <row r="633" spans="1:7" x14ac:dyDescent="0.25">
      <c r="A633" t="s">
        <v>901</v>
      </c>
      <c r="B633" t="s">
        <v>2109</v>
      </c>
      <c r="C633" t="s">
        <v>2144</v>
      </c>
      <c r="G633" t="s">
        <v>2751</v>
      </c>
    </row>
    <row r="634" spans="1:7" x14ac:dyDescent="0.25">
      <c r="A634" t="s">
        <v>1842</v>
      </c>
      <c r="B634" t="s">
        <v>2109</v>
      </c>
      <c r="C634" t="s">
        <v>2143</v>
      </c>
      <c r="G634" t="s">
        <v>2751</v>
      </c>
    </row>
    <row r="635" spans="1:7" x14ac:dyDescent="0.25">
      <c r="A635" t="s">
        <v>282</v>
      </c>
      <c r="B635" t="s">
        <v>2109</v>
      </c>
      <c r="C635" t="s">
        <v>2142</v>
      </c>
      <c r="G635" t="s">
        <v>2751</v>
      </c>
    </row>
    <row r="636" spans="1:7" x14ac:dyDescent="0.25">
      <c r="A636" t="s">
        <v>1796</v>
      </c>
      <c r="B636" t="s">
        <v>2109</v>
      </c>
      <c r="C636" t="s">
        <v>2141</v>
      </c>
      <c r="G636" t="s">
        <v>2751</v>
      </c>
    </row>
    <row r="637" spans="1:7" x14ac:dyDescent="0.25">
      <c r="A637" t="s">
        <v>228</v>
      </c>
      <c r="B637" t="s">
        <v>2109</v>
      </c>
      <c r="C637" t="s">
        <v>2140</v>
      </c>
      <c r="G637" t="s">
        <v>2751</v>
      </c>
    </row>
    <row r="638" spans="1:7" x14ac:dyDescent="0.25">
      <c r="A638" t="s">
        <v>185</v>
      </c>
      <c r="B638" t="s">
        <v>2109</v>
      </c>
      <c r="C638" t="s">
        <v>2139</v>
      </c>
      <c r="G638" t="s">
        <v>2751</v>
      </c>
    </row>
    <row r="639" spans="1:7" x14ac:dyDescent="0.25">
      <c r="A639" t="s">
        <v>203</v>
      </c>
      <c r="B639" t="s">
        <v>2109</v>
      </c>
      <c r="C639" t="s">
        <v>2138</v>
      </c>
      <c r="G639" t="s">
        <v>2751</v>
      </c>
    </row>
    <row r="640" spans="1:7" x14ac:dyDescent="0.25">
      <c r="A640" t="s">
        <v>124</v>
      </c>
      <c r="B640" t="s">
        <v>2109</v>
      </c>
      <c r="C640" t="s">
        <v>2137</v>
      </c>
      <c r="G640" t="s">
        <v>2751</v>
      </c>
    </row>
    <row r="641" spans="1:7" x14ac:dyDescent="0.25">
      <c r="A641" t="s">
        <v>1487</v>
      </c>
      <c r="B641" t="s">
        <v>2109</v>
      </c>
      <c r="C641" t="s">
        <v>2136</v>
      </c>
      <c r="G641" t="s">
        <v>2751</v>
      </c>
    </row>
    <row r="642" spans="1:7" x14ac:dyDescent="0.25">
      <c r="A642" t="s">
        <v>589</v>
      </c>
      <c r="B642" t="s">
        <v>2109</v>
      </c>
      <c r="C642" t="s">
        <v>2135</v>
      </c>
      <c r="G642" t="s">
        <v>2751</v>
      </c>
    </row>
    <row r="643" spans="1:7" x14ac:dyDescent="0.25">
      <c r="A643" t="s">
        <v>481</v>
      </c>
      <c r="B643" t="s">
        <v>2109</v>
      </c>
      <c r="C643" t="s">
        <v>2134</v>
      </c>
      <c r="G643" t="s">
        <v>1040</v>
      </c>
    </row>
    <row r="644" spans="1:7" x14ac:dyDescent="0.25">
      <c r="A644" t="s">
        <v>1385</v>
      </c>
      <c r="B644" t="s">
        <v>2109</v>
      </c>
      <c r="C644" t="s">
        <v>2133</v>
      </c>
      <c r="G644" t="s">
        <v>2751</v>
      </c>
    </row>
    <row r="645" spans="1:7" x14ac:dyDescent="0.25">
      <c r="A645" t="s">
        <v>1343</v>
      </c>
      <c r="B645" t="s">
        <v>2109</v>
      </c>
      <c r="C645" t="s">
        <v>2132</v>
      </c>
      <c r="G645" t="s">
        <v>2751</v>
      </c>
    </row>
    <row r="646" spans="1:7" x14ac:dyDescent="0.25">
      <c r="A646" t="s">
        <v>1854</v>
      </c>
      <c r="B646" t="s">
        <v>2109</v>
      </c>
      <c r="C646" t="s">
        <v>2131</v>
      </c>
      <c r="G646" t="s">
        <v>2751</v>
      </c>
    </row>
    <row r="647" spans="1:7" x14ac:dyDescent="0.25">
      <c r="A647" t="s">
        <v>835</v>
      </c>
      <c r="B647" t="s">
        <v>2109</v>
      </c>
      <c r="C647" t="s">
        <v>2130</v>
      </c>
      <c r="G647" t="s">
        <v>2751</v>
      </c>
    </row>
    <row r="648" spans="1:7" x14ac:dyDescent="0.25">
      <c r="A648" t="s">
        <v>1481</v>
      </c>
      <c r="B648" t="s">
        <v>2109</v>
      </c>
      <c r="C648" t="s">
        <v>2129</v>
      </c>
      <c r="G648" t="s">
        <v>2751</v>
      </c>
    </row>
    <row r="649" spans="1:7" x14ac:dyDescent="0.25">
      <c r="A649" t="s">
        <v>458</v>
      </c>
      <c r="B649" t="s">
        <v>2109</v>
      </c>
      <c r="C649" t="s">
        <v>2128</v>
      </c>
      <c r="G649" t="s">
        <v>2751</v>
      </c>
    </row>
    <row r="650" spans="1:7" x14ac:dyDescent="0.25">
      <c r="A650" t="s">
        <v>1478</v>
      </c>
      <c r="B650" t="s">
        <v>2109</v>
      </c>
      <c r="C650" t="s">
        <v>2127</v>
      </c>
      <c r="G650" t="s">
        <v>2751</v>
      </c>
    </row>
    <row r="651" spans="1:7" x14ac:dyDescent="0.25">
      <c r="A651" t="s">
        <v>291</v>
      </c>
      <c r="B651" t="s">
        <v>2109</v>
      </c>
      <c r="C651" t="s">
        <v>2126</v>
      </c>
      <c r="G651" t="s">
        <v>2751</v>
      </c>
    </row>
    <row r="652" spans="1:7" x14ac:dyDescent="0.25">
      <c r="A652" t="s">
        <v>440</v>
      </c>
      <c r="B652" t="s">
        <v>2109</v>
      </c>
      <c r="C652" t="s">
        <v>2125</v>
      </c>
      <c r="G652" t="s">
        <v>2751</v>
      </c>
    </row>
    <row r="653" spans="1:7" x14ac:dyDescent="0.25">
      <c r="A653" t="s">
        <v>422</v>
      </c>
      <c r="B653" t="s">
        <v>2109</v>
      </c>
      <c r="C653" t="s">
        <v>2124</v>
      </c>
      <c r="G653" t="s">
        <v>2751</v>
      </c>
    </row>
    <row r="654" spans="1:7" x14ac:dyDescent="0.25">
      <c r="A654" t="s">
        <v>465</v>
      </c>
      <c r="B654" t="s">
        <v>2109</v>
      </c>
      <c r="C654" t="s">
        <v>2123</v>
      </c>
      <c r="G654" t="s">
        <v>2751</v>
      </c>
    </row>
    <row r="655" spans="1:7" x14ac:dyDescent="0.25">
      <c r="A655" t="s">
        <v>1442</v>
      </c>
      <c r="B655" t="s">
        <v>2109</v>
      </c>
      <c r="C655" t="s">
        <v>2122</v>
      </c>
      <c r="G655" t="s">
        <v>1040</v>
      </c>
    </row>
    <row r="656" spans="1:7" x14ac:dyDescent="0.25">
      <c r="A656" t="s">
        <v>618</v>
      </c>
      <c r="B656" t="s">
        <v>2109</v>
      </c>
      <c r="C656" t="s">
        <v>2121</v>
      </c>
      <c r="G656" t="s">
        <v>2751</v>
      </c>
    </row>
    <row r="657" spans="1:7" x14ac:dyDescent="0.25">
      <c r="A657" t="s">
        <v>1079</v>
      </c>
      <c r="B657" t="s">
        <v>2109</v>
      </c>
      <c r="C657" t="s">
        <v>2120</v>
      </c>
      <c r="G657" t="s">
        <v>2751</v>
      </c>
    </row>
    <row r="658" spans="1:7" x14ac:dyDescent="0.25">
      <c r="A658" t="s">
        <v>1265</v>
      </c>
      <c r="B658" t="s">
        <v>2109</v>
      </c>
      <c r="C658" t="s">
        <v>2119</v>
      </c>
      <c r="G658" t="s">
        <v>2751</v>
      </c>
    </row>
    <row r="659" spans="1:7" x14ac:dyDescent="0.25">
      <c r="A659" t="s">
        <v>633</v>
      </c>
      <c r="B659" t="s">
        <v>2109</v>
      </c>
      <c r="C659" t="s">
        <v>2118</v>
      </c>
      <c r="G659" t="s">
        <v>2751</v>
      </c>
    </row>
    <row r="660" spans="1:7" x14ac:dyDescent="0.25">
      <c r="A660" t="s">
        <v>197</v>
      </c>
      <c r="B660" t="s">
        <v>2109</v>
      </c>
      <c r="C660" t="s">
        <v>2117</v>
      </c>
      <c r="G660" t="s">
        <v>2751</v>
      </c>
    </row>
    <row r="661" spans="1:7" x14ac:dyDescent="0.25">
      <c r="A661" t="s">
        <v>349</v>
      </c>
      <c r="B661" t="s">
        <v>2109</v>
      </c>
      <c r="C661" t="s">
        <v>2116</v>
      </c>
      <c r="G661" t="s">
        <v>2751</v>
      </c>
    </row>
    <row r="662" spans="1:7" x14ac:dyDescent="0.25">
      <c r="A662" t="s">
        <v>926</v>
      </c>
      <c r="B662" t="s">
        <v>2109</v>
      </c>
      <c r="C662" t="s">
        <v>2115</v>
      </c>
      <c r="G662" t="s">
        <v>1040</v>
      </c>
    </row>
    <row r="663" spans="1:7" x14ac:dyDescent="0.25">
      <c r="A663" t="s">
        <v>27</v>
      </c>
      <c r="B663" t="s">
        <v>2109</v>
      </c>
      <c r="C663" t="s">
        <v>2114</v>
      </c>
      <c r="G663" t="s">
        <v>2751</v>
      </c>
    </row>
    <row r="664" spans="1:7" x14ac:dyDescent="0.25">
      <c r="A664" t="s">
        <v>859</v>
      </c>
      <c r="B664" t="s">
        <v>2109</v>
      </c>
      <c r="C664" t="s">
        <v>2113</v>
      </c>
      <c r="G664" t="s">
        <v>2751</v>
      </c>
    </row>
    <row r="665" spans="1:7" x14ac:dyDescent="0.25">
      <c r="A665" t="s">
        <v>1412</v>
      </c>
      <c r="B665" t="s">
        <v>2109</v>
      </c>
      <c r="C665" t="s">
        <v>2112</v>
      </c>
      <c r="G665" t="s">
        <v>2751</v>
      </c>
    </row>
    <row r="666" spans="1:7" x14ac:dyDescent="0.25">
      <c r="A666" t="s">
        <v>1006</v>
      </c>
      <c r="B666" t="s">
        <v>2109</v>
      </c>
      <c r="C666" t="s">
        <v>2111</v>
      </c>
      <c r="G666" t="s">
        <v>2751</v>
      </c>
    </row>
    <row r="667" spans="1:7" x14ac:dyDescent="0.25">
      <c r="A667" s="19">
        <v>2228840</v>
      </c>
      <c r="B667" t="s">
        <v>2109</v>
      </c>
      <c r="C667" t="s">
        <v>2110</v>
      </c>
      <c r="G667" t="s">
        <v>2751</v>
      </c>
    </row>
    <row r="668" spans="1:7" x14ac:dyDescent="0.25">
      <c r="A668" t="s">
        <v>1157</v>
      </c>
      <c r="B668" t="s">
        <v>2109</v>
      </c>
      <c r="C668" t="s">
        <v>2108</v>
      </c>
      <c r="G668" t="s">
        <v>2751</v>
      </c>
    </row>
    <row r="669" spans="1:7" x14ac:dyDescent="0.25">
      <c r="A669" t="s">
        <v>1620</v>
      </c>
      <c r="B669" t="s">
        <v>2071</v>
      </c>
      <c r="C669" t="s">
        <v>1618</v>
      </c>
      <c r="G669" t="s">
        <v>2751</v>
      </c>
    </row>
    <row r="670" spans="1:7" x14ac:dyDescent="0.25">
      <c r="A670" t="s">
        <v>1172</v>
      </c>
      <c r="B670" t="s">
        <v>2071</v>
      </c>
      <c r="C670" t="s">
        <v>2107</v>
      </c>
      <c r="G670" t="s">
        <v>2751</v>
      </c>
    </row>
    <row r="671" spans="1:7" x14ac:dyDescent="0.25">
      <c r="A671" t="s">
        <v>1808</v>
      </c>
      <c r="B671" t="s">
        <v>2071</v>
      </c>
      <c r="C671" t="s">
        <v>2106</v>
      </c>
      <c r="G671" t="s">
        <v>2751</v>
      </c>
    </row>
    <row r="672" spans="1:7" x14ac:dyDescent="0.25">
      <c r="A672" t="s">
        <v>1823</v>
      </c>
      <c r="B672" t="s">
        <v>2071</v>
      </c>
      <c r="C672" t="s">
        <v>2105</v>
      </c>
      <c r="G672" t="s">
        <v>1040</v>
      </c>
    </row>
    <row r="673" spans="1:7" x14ac:dyDescent="0.25">
      <c r="A673" t="s">
        <v>1379</v>
      </c>
      <c r="B673" t="s">
        <v>2071</v>
      </c>
      <c r="C673" t="s">
        <v>2104</v>
      </c>
      <c r="G673" t="s">
        <v>2751</v>
      </c>
    </row>
    <row r="674" spans="1:7" x14ac:dyDescent="0.25">
      <c r="A674" t="s">
        <v>462</v>
      </c>
      <c r="B674" t="s">
        <v>2071</v>
      </c>
      <c r="C674" t="s">
        <v>2103</v>
      </c>
      <c r="G674" t="s">
        <v>2751</v>
      </c>
    </row>
    <row r="675" spans="1:7" x14ac:dyDescent="0.25">
      <c r="A675" t="s">
        <v>750</v>
      </c>
      <c r="B675" t="s">
        <v>2071</v>
      </c>
      <c r="C675" t="s">
        <v>2102</v>
      </c>
      <c r="G675" t="s">
        <v>2751</v>
      </c>
    </row>
    <row r="676" spans="1:7" x14ac:dyDescent="0.25">
      <c r="A676" t="s">
        <v>1181</v>
      </c>
      <c r="B676" t="s">
        <v>2071</v>
      </c>
      <c r="C676" t="s">
        <v>2101</v>
      </c>
      <c r="G676" t="s">
        <v>1040</v>
      </c>
    </row>
    <row r="677" spans="1:7" x14ac:dyDescent="0.25">
      <c r="A677" t="s">
        <v>904</v>
      </c>
      <c r="B677" t="s">
        <v>2071</v>
      </c>
      <c r="C677" t="s">
        <v>2100</v>
      </c>
      <c r="G677" t="s">
        <v>2751</v>
      </c>
    </row>
    <row r="678" spans="1:7" x14ac:dyDescent="0.25">
      <c r="A678" t="s">
        <v>57</v>
      </c>
      <c r="B678" t="s">
        <v>2071</v>
      </c>
      <c r="C678" t="s">
        <v>2099</v>
      </c>
      <c r="G678" t="s">
        <v>2751</v>
      </c>
    </row>
    <row r="679" spans="1:7" x14ac:dyDescent="0.25">
      <c r="A679" t="s">
        <v>256</v>
      </c>
      <c r="B679" t="s">
        <v>2071</v>
      </c>
      <c r="C679" t="s">
        <v>2098</v>
      </c>
      <c r="G679" t="s">
        <v>2751</v>
      </c>
    </row>
    <row r="680" spans="1:7" x14ac:dyDescent="0.25">
      <c r="A680" t="s">
        <v>1397</v>
      </c>
      <c r="B680" t="s">
        <v>2071</v>
      </c>
      <c r="C680" t="s">
        <v>2097</v>
      </c>
      <c r="G680" t="s">
        <v>2751</v>
      </c>
    </row>
    <row r="681" spans="1:7" x14ac:dyDescent="0.25">
      <c r="A681" t="s">
        <v>7</v>
      </c>
      <c r="B681" t="s">
        <v>2071</v>
      </c>
      <c r="C681" t="s">
        <v>2096</v>
      </c>
      <c r="G681" t="s">
        <v>1040</v>
      </c>
    </row>
    <row r="682" spans="1:7" x14ac:dyDescent="0.25">
      <c r="A682" t="s">
        <v>1725</v>
      </c>
      <c r="B682" t="s">
        <v>2071</v>
      </c>
      <c r="C682" t="s">
        <v>2095</v>
      </c>
      <c r="G682" t="s">
        <v>1040</v>
      </c>
    </row>
    <row r="683" spans="1:7" x14ac:dyDescent="0.25">
      <c r="A683" t="s">
        <v>1241</v>
      </c>
      <c r="B683" t="s">
        <v>2071</v>
      </c>
      <c r="C683" t="s">
        <v>2094</v>
      </c>
      <c r="G683" t="s">
        <v>2751</v>
      </c>
    </row>
    <row r="684" spans="1:7" x14ac:dyDescent="0.25">
      <c r="A684" t="s">
        <v>164</v>
      </c>
      <c r="B684" t="s">
        <v>2071</v>
      </c>
      <c r="C684" t="s">
        <v>2093</v>
      </c>
      <c r="G684" t="s">
        <v>2751</v>
      </c>
    </row>
    <row r="685" spans="1:7" x14ac:dyDescent="0.25">
      <c r="A685" t="s">
        <v>1391</v>
      </c>
      <c r="B685" t="s">
        <v>2071</v>
      </c>
      <c r="C685" t="s">
        <v>2092</v>
      </c>
      <c r="G685" t="s">
        <v>1040</v>
      </c>
    </row>
    <row r="686" spans="1:7" x14ac:dyDescent="0.25">
      <c r="A686" t="s">
        <v>1091</v>
      </c>
      <c r="B686" t="s">
        <v>2071</v>
      </c>
      <c r="C686" t="s">
        <v>2091</v>
      </c>
      <c r="G686" t="s">
        <v>2751</v>
      </c>
    </row>
    <row r="687" spans="1:7" x14ac:dyDescent="0.25">
      <c r="A687" t="s">
        <v>1160</v>
      </c>
      <c r="B687" t="s">
        <v>2071</v>
      </c>
      <c r="C687" t="s">
        <v>1158</v>
      </c>
      <c r="G687" t="s">
        <v>2751</v>
      </c>
    </row>
    <row r="688" spans="1:7" x14ac:dyDescent="0.25">
      <c r="A688" t="s">
        <v>1271</v>
      </c>
      <c r="B688" t="s">
        <v>2071</v>
      </c>
      <c r="C688" t="s">
        <v>2090</v>
      </c>
      <c r="G688" t="s">
        <v>2751</v>
      </c>
    </row>
    <row r="689" spans="1:7" x14ac:dyDescent="0.25">
      <c r="A689" t="s">
        <v>970</v>
      </c>
      <c r="B689" t="s">
        <v>2071</v>
      </c>
      <c r="C689" t="s">
        <v>968</v>
      </c>
      <c r="G689" t="s">
        <v>2751</v>
      </c>
    </row>
    <row r="690" spans="1:7" x14ac:dyDescent="0.25">
      <c r="A690" t="s">
        <v>1770</v>
      </c>
      <c r="B690" t="s">
        <v>2071</v>
      </c>
      <c r="C690" t="s">
        <v>2089</v>
      </c>
      <c r="G690" t="s">
        <v>2751</v>
      </c>
    </row>
    <row r="691" spans="1:7" x14ac:dyDescent="0.25">
      <c r="A691" t="s">
        <v>1773</v>
      </c>
      <c r="B691" t="s">
        <v>2071</v>
      </c>
      <c r="C691" t="s">
        <v>2088</v>
      </c>
      <c r="G691" t="s">
        <v>2751</v>
      </c>
    </row>
    <row r="692" spans="1:7" x14ac:dyDescent="0.25">
      <c r="A692" t="s">
        <v>1124</v>
      </c>
      <c r="B692" t="s">
        <v>2071</v>
      </c>
      <c r="C692" t="s">
        <v>2087</v>
      </c>
      <c r="G692" t="s">
        <v>2751</v>
      </c>
    </row>
    <row r="693" spans="1:7" x14ac:dyDescent="0.25">
      <c r="A693" t="s">
        <v>883</v>
      </c>
      <c r="B693" t="s">
        <v>2071</v>
      </c>
      <c r="C693" t="s">
        <v>2086</v>
      </c>
      <c r="G693" t="s">
        <v>2751</v>
      </c>
    </row>
    <row r="694" spans="1:7" x14ac:dyDescent="0.25">
      <c r="A694" t="s">
        <v>200</v>
      </c>
      <c r="B694" t="s">
        <v>2071</v>
      </c>
      <c r="C694" t="s">
        <v>2085</v>
      </c>
      <c r="G694" t="s">
        <v>2751</v>
      </c>
    </row>
    <row r="695" spans="1:7" x14ac:dyDescent="0.25">
      <c r="A695" t="s">
        <v>1614</v>
      </c>
      <c r="B695" t="s">
        <v>2071</v>
      </c>
      <c r="C695" t="s">
        <v>2084</v>
      </c>
      <c r="G695" t="s">
        <v>2751</v>
      </c>
    </row>
    <row r="696" spans="1:7" x14ac:dyDescent="0.25">
      <c r="A696" t="s">
        <v>652</v>
      </c>
      <c r="B696" t="s">
        <v>2071</v>
      </c>
      <c r="C696" t="s">
        <v>2083</v>
      </c>
      <c r="G696" t="s">
        <v>2751</v>
      </c>
    </row>
    <row r="697" spans="1:7" x14ac:dyDescent="0.25">
      <c r="A697" t="s">
        <v>1466</v>
      </c>
      <c r="B697" t="s">
        <v>2071</v>
      </c>
      <c r="C697" t="s">
        <v>1464</v>
      </c>
      <c r="G697" t="s">
        <v>1040</v>
      </c>
    </row>
    <row r="698" spans="1:7" x14ac:dyDescent="0.25">
      <c r="A698" t="s">
        <v>1879</v>
      </c>
      <c r="B698" t="s">
        <v>2071</v>
      </c>
      <c r="C698" t="s">
        <v>1877</v>
      </c>
      <c r="G698" t="s">
        <v>2751</v>
      </c>
    </row>
    <row r="699" spans="1:7" x14ac:dyDescent="0.25">
      <c r="A699" t="s">
        <v>1895</v>
      </c>
      <c r="B699" t="s">
        <v>2071</v>
      </c>
      <c r="C699" t="s">
        <v>1893</v>
      </c>
      <c r="G699" t="s">
        <v>2751</v>
      </c>
    </row>
    <row r="700" spans="1:7" x14ac:dyDescent="0.25">
      <c r="A700" t="s">
        <v>1965</v>
      </c>
      <c r="B700" t="s">
        <v>2071</v>
      </c>
      <c r="C700" t="s">
        <v>1963</v>
      </c>
      <c r="G700" t="s">
        <v>2751</v>
      </c>
    </row>
    <row r="701" spans="1:7" x14ac:dyDescent="0.25">
      <c r="A701" t="s">
        <v>1361</v>
      </c>
      <c r="B701" t="s">
        <v>2071</v>
      </c>
      <c r="C701" t="s">
        <v>1359</v>
      </c>
      <c r="G701" t="s">
        <v>2751</v>
      </c>
    </row>
    <row r="702" spans="1:7" x14ac:dyDescent="0.25">
      <c r="A702" t="s">
        <v>1121</v>
      </c>
      <c r="B702" t="s">
        <v>2071</v>
      </c>
      <c r="C702" t="s">
        <v>2082</v>
      </c>
      <c r="G702" t="s">
        <v>2751</v>
      </c>
    </row>
    <row r="703" spans="1:7" x14ac:dyDescent="0.25">
      <c r="A703" t="s">
        <v>1043</v>
      </c>
      <c r="B703" t="s">
        <v>2071</v>
      </c>
      <c r="C703" t="s">
        <v>1041</v>
      </c>
      <c r="G703" t="s">
        <v>2751</v>
      </c>
    </row>
    <row r="704" spans="1:7" x14ac:dyDescent="0.25">
      <c r="A704" t="s">
        <v>1901</v>
      </c>
      <c r="B704" t="s">
        <v>2071</v>
      </c>
      <c r="C704" t="s">
        <v>1899</v>
      </c>
      <c r="G704" t="s">
        <v>2751</v>
      </c>
    </row>
    <row r="705" spans="1:7" x14ac:dyDescent="0.25">
      <c r="A705" t="s">
        <v>1802</v>
      </c>
      <c r="B705" t="s">
        <v>2071</v>
      </c>
      <c r="C705" t="s">
        <v>1800</v>
      </c>
      <c r="G705" t="s">
        <v>2751</v>
      </c>
    </row>
    <row r="706" spans="1:7" x14ac:dyDescent="0.25">
      <c r="A706" t="s">
        <v>1764</v>
      </c>
      <c r="B706" t="s">
        <v>2071</v>
      </c>
      <c r="C706" t="s">
        <v>2081</v>
      </c>
      <c r="G706" t="s">
        <v>2751</v>
      </c>
    </row>
    <row r="707" spans="1:7" x14ac:dyDescent="0.25">
      <c r="A707" t="s">
        <v>1427</v>
      </c>
      <c r="B707" t="s">
        <v>2071</v>
      </c>
      <c r="C707" t="s">
        <v>1425</v>
      </c>
      <c r="G707" t="s">
        <v>2751</v>
      </c>
    </row>
    <row r="708" spans="1:7" x14ac:dyDescent="0.25">
      <c r="A708" t="s">
        <v>276</v>
      </c>
      <c r="B708" t="s">
        <v>2071</v>
      </c>
      <c r="C708" t="s">
        <v>274</v>
      </c>
      <c r="G708" t="s">
        <v>2751</v>
      </c>
    </row>
    <row r="709" spans="1:7" x14ac:dyDescent="0.25">
      <c r="A709" t="s">
        <v>24</v>
      </c>
      <c r="B709" t="s">
        <v>2071</v>
      </c>
      <c r="C709" t="s">
        <v>2080</v>
      </c>
      <c r="G709" t="s">
        <v>2751</v>
      </c>
    </row>
    <row r="710" spans="1:7" x14ac:dyDescent="0.25">
      <c r="A710" t="s">
        <v>328</v>
      </c>
      <c r="B710" t="s">
        <v>2071</v>
      </c>
      <c r="C710" t="s">
        <v>2079</v>
      </c>
      <c r="G710" t="s">
        <v>2751</v>
      </c>
    </row>
    <row r="711" spans="1:7" x14ac:dyDescent="0.25">
      <c r="A711" t="s">
        <v>329</v>
      </c>
      <c r="B711" t="s">
        <v>2071</v>
      </c>
      <c r="C711" t="s">
        <v>2078</v>
      </c>
      <c r="G711" t="s">
        <v>2751</v>
      </c>
    </row>
    <row r="712" spans="1:7" x14ac:dyDescent="0.25">
      <c r="A712" t="s">
        <v>1820</v>
      </c>
      <c r="B712" t="s">
        <v>2071</v>
      </c>
      <c r="C712" t="s">
        <v>1818</v>
      </c>
      <c r="G712" t="s">
        <v>2751</v>
      </c>
    </row>
    <row r="713" spans="1:7" x14ac:dyDescent="0.25">
      <c r="A713" t="s">
        <v>1472</v>
      </c>
      <c r="B713" t="s">
        <v>2071</v>
      </c>
      <c r="C713" t="s">
        <v>2077</v>
      </c>
      <c r="G713" t="s">
        <v>2751</v>
      </c>
    </row>
    <row r="714" spans="1:7" x14ac:dyDescent="0.25">
      <c r="A714" t="s">
        <v>1232</v>
      </c>
      <c r="B714" t="s">
        <v>2071</v>
      </c>
      <c r="C714" t="s">
        <v>2076</v>
      </c>
      <c r="G714" t="s">
        <v>2751</v>
      </c>
    </row>
    <row r="715" spans="1:7" x14ac:dyDescent="0.25">
      <c r="A715" t="s">
        <v>1541</v>
      </c>
      <c r="B715" t="s">
        <v>2071</v>
      </c>
      <c r="C715" t="s">
        <v>2075</v>
      </c>
      <c r="G715" t="s">
        <v>2751</v>
      </c>
    </row>
    <row r="716" spans="1:7" x14ac:dyDescent="0.25">
      <c r="A716" t="s">
        <v>1415</v>
      </c>
      <c r="B716" t="s">
        <v>2071</v>
      </c>
      <c r="C716" t="s">
        <v>2074</v>
      </c>
      <c r="G716" t="s">
        <v>2751</v>
      </c>
    </row>
    <row r="717" spans="1:7" x14ac:dyDescent="0.25">
      <c r="A717" t="s">
        <v>1376</v>
      </c>
      <c r="B717" t="s">
        <v>2071</v>
      </c>
      <c r="C717" t="s">
        <v>2073</v>
      </c>
      <c r="G717" t="s">
        <v>2751</v>
      </c>
    </row>
    <row r="718" spans="1:7" x14ac:dyDescent="0.25">
      <c r="A718" t="s">
        <v>91</v>
      </c>
      <c r="B718" t="s">
        <v>2071</v>
      </c>
      <c r="C718" t="s">
        <v>89</v>
      </c>
      <c r="G718" t="s">
        <v>2751</v>
      </c>
    </row>
    <row r="719" spans="1:7" x14ac:dyDescent="0.25">
      <c r="A719" t="s">
        <v>2072</v>
      </c>
      <c r="B719" t="s">
        <v>2071</v>
      </c>
      <c r="C719" t="s">
        <v>2070</v>
      </c>
      <c r="G719" t="s">
        <v>2751</v>
      </c>
    </row>
    <row r="720" spans="1:7" x14ac:dyDescent="0.25">
      <c r="A720" t="s">
        <v>658</v>
      </c>
      <c r="C720" t="s">
        <v>2069</v>
      </c>
      <c r="G720" t="s">
        <v>2751</v>
      </c>
    </row>
  </sheetData>
  <sheetProtection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Tier II Combined agencies</vt:lpstr>
      <vt:lpstr>AG</vt:lpstr>
      <vt:lpstr>VDH</vt:lpstr>
      <vt:lpstr>DOL</vt:lpstr>
      <vt:lpstr>DOL2</vt:lpstr>
      <vt:lpstr>DEC</vt:lpstr>
      <vt:lpstr>DPS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Morlock, Kerry</dc:creator>
  <cp:lastModifiedBy>Zaikowski, John</cp:lastModifiedBy>
  <dcterms:created xsi:type="dcterms:W3CDTF">2018-10-09T18:33:45Z</dcterms:created>
  <dcterms:modified xsi:type="dcterms:W3CDTF">2018-11-13T18:20:05Z</dcterms:modified>
</cp:coreProperties>
</file>